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96" i="1"/>
  <c r="H196"/>
  <c r="I196"/>
  <c r="J196"/>
  <c r="K196"/>
  <c r="F196"/>
  <c r="B100"/>
  <c r="A100"/>
  <c r="L99"/>
  <c r="J99"/>
  <c r="I99"/>
  <c r="H99"/>
  <c r="G99"/>
  <c r="F99"/>
  <c r="B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L13"/>
  <c r="L24" s="1"/>
  <c r="J13"/>
  <c r="J24" s="1"/>
  <c r="I13"/>
  <c r="I24" s="1"/>
  <c r="H13"/>
  <c r="H24" s="1"/>
  <c r="G13"/>
  <c r="G24" s="1"/>
  <c r="F13"/>
  <c r="F24" s="1"/>
  <c r="B195"/>
  <c r="A195"/>
  <c r="L194"/>
  <c r="J194"/>
  <c r="I194"/>
  <c r="H194"/>
  <c r="G194"/>
  <c r="F194"/>
  <c r="B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L108"/>
  <c r="L119" s="1"/>
  <c r="J108"/>
  <c r="J119" s="1"/>
  <c r="I108"/>
  <c r="I119" s="1"/>
  <c r="H108"/>
  <c r="H119" s="1"/>
  <c r="G108"/>
  <c r="G119" s="1"/>
  <c r="F108"/>
  <c r="F119" s="1"/>
  <c r="L196" l="1"/>
  <c r="F176"/>
</calcChain>
</file>

<file path=xl/sharedStrings.xml><?xml version="1.0" encoding="utf-8"?>
<sst xmlns="http://schemas.openxmlformats.org/spreadsheetml/2006/main" count="213" uniqueCount="78">
  <si>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</si>
  <si>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</si>
  <si>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</si>
  <si>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</si>
  <si>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</si>
  <si>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</si>
  <si>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</si>
  <si>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</si>
  <si>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</si>
  <si>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</si>
  <si>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</si>
  <si>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</si>
  <si>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</si>
  <si>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</si>
  <si>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</si>
  <si>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</si>
  <si>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</si>
  <si>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</si>
  <si>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</si>
  <si>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</si>
  <si>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</si>
  <si>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</si>
  <si>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</si>
  <si>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</si>
  <si>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</si>
  <si>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</si>
  <si>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</si>
  <si>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</si>
  <si>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</si>
  <si>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</si>
  <si>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</si>
  <si>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</si>
  <si>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</si>
  <si>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</si>
  <si>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</si>
  <si>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</si>
  <si>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</si>
  <si>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Оладьи с джемом</t>
  </si>
  <si>
    <t>Каша  овсяная молочная с маслом</t>
  </si>
  <si>
    <t xml:space="preserve">Чай с сахаром </t>
  </si>
  <si>
    <t>Батон пшеничный</t>
  </si>
  <si>
    <t>Закуска</t>
  </si>
  <si>
    <t>3 блюдо</t>
  </si>
  <si>
    <t>Хлеб</t>
  </si>
  <si>
    <t>десерт</t>
  </si>
  <si>
    <t>Фрукты в асортименте (яблоко)</t>
  </si>
  <si>
    <t>Котлета мясная( говядина, свинина, курица)</t>
  </si>
  <si>
    <t>Рис отварной  с маслом</t>
  </si>
  <si>
    <t>Кисель витаминизированный  плодово-ягодный (вишневый)</t>
  </si>
  <si>
    <t>Хлеб пшеничный</t>
  </si>
  <si>
    <t>Хлеб ржаной</t>
  </si>
  <si>
    <t>Сыр сливочный в индивидуальной упаковке</t>
  </si>
  <si>
    <t>Фрукты в ассортименте (мандарин)</t>
  </si>
  <si>
    <t>Запеканка из творога  с ягодным соусом</t>
  </si>
  <si>
    <t>Чай с сахаром и лимоном</t>
  </si>
  <si>
    <t>Сыр порциями</t>
  </si>
  <si>
    <t>Рыба запеченная с сыром</t>
  </si>
  <si>
    <t>Картофель запеченный</t>
  </si>
  <si>
    <t>Компот из кураги</t>
  </si>
  <si>
    <t xml:space="preserve">Хлеб ржаной </t>
  </si>
  <si>
    <t>Омлет натуральный</t>
  </si>
  <si>
    <t>Сок фруктовый (яблоко)</t>
  </si>
  <si>
    <t>Компот из сухофруктов</t>
  </si>
  <si>
    <t xml:space="preserve">Каша манная  молочная с ягодным соусом и маслом </t>
  </si>
  <si>
    <t>Икра овощная (баклажанная)</t>
  </si>
  <si>
    <t>Мясо тушеное (говядина)</t>
  </si>
  <si>
    <t>Напиток плодово – ягодный витаминизированный (вишневый)</t>
  </si>
  <si>
    <t>Фрукты в ассортименте (груша)</t>
  </si>
  <si>
    <t xml:space="preserve">Запеканка творожная  Зебра со сгущенным молоком  </t>
  </si>
  <si>
    <t>Горячий шоколад</t>
  </si>
  <si>
    <t>Филе птицы в кисло-сладком соусе</t>
  </si>
  <si>
    <t>Гарнир</t>
  </si>
  <si>
    <t>Макароны отварные с маслом</t>
  </si>
  <si>
    <t>Горячий бутерброд на батоне (помидор, сыр)</t>
  </si>
  <si>
    <t xml:space="preserve"> Омлет  с сыром</t>
  </si>
  <si>
    <t>Чай с облепихой</t>
  </si>
  <si>
    <t>МолочныЙ коктель</t>
  </si>
  <si>
    <t>Концевая В.И.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</si>
</sst>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/>
    <xf numFmtId="0" fontId="2" fillId="4" borderId="2" xfId="0" applyFont="1" applyFill="1" applyBorder="1" applyProtection="1">
      <protection locked="0"/>
    </xf>
    <xf numFmtId="0" fontId="13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164" fontId="2" fillId="4" borderId="2" xfId="0" applyNumberFormat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wrapText="1"/>
    </xf>
    <xf numFmtId="0" fontId="15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center" wrapText="1"/>
    </xf>
    <xf numFmtId="164" fontId="13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/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3" fillId="4" borderId="23" xfId="1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164" fontId="13" fillId="4" borderId="23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left" wrapText="1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/>
    <xf numFmtId="0" fontId="1" fillId="4" borderId="25" xfId="0" applyFont="1" applyFill="1" applyBorder="1" applyAlignment="1">
      <alignment horizontal="left"/>
    </xf>
    <xf numFmtId="0" fontId="1" fillId="4" borderId="25" xfId="0" applyFont="1" applyFill="1" applyBorder="1" applyAlignment="1"/>
    <xf numFmtId="0" fontId="1" fillId="4" borderId="24" xfId="0" applyFont="1" applyFill="1" applyBorder="1" applyAlignment="1">
      <alignment horizontal="left" wrapText="1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13" fillId="4" borderId="27" xfId="0" applyFont="1" applyFill="1" applyBorder="1" applyAlignment="1"/>
    <xf numFmtId="0" fontId="1" fillId="4" borderId="28" xfId="0" applyFont="1" applyFill="1" applyBorder="1" applyAlignment="1">
      <alignment horizontal="center" wrapText="1"/>
    </xf>
    <xf numFmtId="0" fontId="13" fillId="4" borderId="29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1" fillId="4" borderId="30" xfId="0" applyFont="1" applyFill="1" applyBorder="1" applyAlignment="1"/>
    <xf numFmtId="0" fontId="1" fillId="4" borderId="3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1" fillId="4" borderId="30" xfId="0" applyFont="1" applyFill="1" applyBorder="1" applyAlignment="1">
      <alignment wrapText="1"/>
    </xf>
    <xf numFmtId="0" fontId="1" fillId="4" borderId="31" xfId="0" applyFont="1" applyFill="1" applyBorder="1" applyAlignment="1">
      <alignment horizontal="center" wrapText="1"/>
    </xf>
    <xf numFmtId="0" fontId="1" fillId="4" borderId="32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 wrapText="1"/>
    </xf>
    <xf numFmtId="0" fontId="13" fillId="4" borderId="30" xfId="0" applyFont="1" applyFill="1" applyBorder="1" applyAlignment="1">
      <alignment horizontal="center" wrapText="1"/>
    </xf>
    <xf numFmtId="2" fontId="1" fillId="4" borderId="5" xfId="0" applyNumberFormat="1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>
      <alignment horizontal="left"/>
    </xf>
    <xf numFmtId="0" fontId="13" fillId="4" borderId="31" xfId="1" applyFont="1" applyFill="1" applyBorder="1" applyAlignment="1">
      <alignment horizontal="center"/>
    </xf>
    <xf numFmtId="164" fontId="13" fillId="4" borderId="30" xfId="0" applyNumberFormat="1" applyFont="1" applyFill="1" applyBorder="1" applyAlignment="1">
      <alignment horizontal="center"/>
    </xf>
    <xf numFmtId="2" fontId="1" fillId="4" borderId="3" xfId="0" applyNumberFormat="1" applyFont="1" applyFill="1" applyBorder="1" applyAlignment="1" applyProtection="1">
      <alignment horizontal="center"/>
      <protection locked="0"/>
    </xf>
    <xf numFmtId="0" fontId="15" fillId="4" borderId="28" xfId="0" applyFont="1" applyFill="1" applyBorder="1" applyAlignment="1">
      <alignment horizontal="center" wrapText="1"/>
    </xf>
    <xf numFmtId="0" fontId="1" fillId="4" borderId="28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1" fillId="4" borderId="25" xfId="0" applyFont="1" applyFill="1" applyBorder="1" applyAlignment="1">
      <alignment horizontal="left" wrapText="1"/>
    </xf>
    <xf numFmtId="0" fontId="13" fillId="4" borderId="32" xfId="1" applyFont="1" applyFill="1" applyBorder="1" applyAlignment="1">
      <alignment horizontal="center"/>
    </xf>
    <xf numFmtId="0" fontId="13" fillId="4" borderId="17" xfId="1" applyFont="1" applyFill="1" applyBorder="1" applyAlignment="1">
      <alignment horizontal="center"/>
    </xf>
    <xf numFmtId="0" fontId="1" fillId="4" borderId="25" xfId="0" applyFont="1" applyFill="1" applyBorder="1" applyAlignment="1">
      <alignment wrapText="1"/>
    </xf>
    <xf numFmtId="0" fontId="1" fillId="4" borderId="25" xfId="0" applyFont="1" applyFill="1" applyBorder="1"/>
    <xf numFmtId="0" fontId="1" fillId="4" borderId="2" xfId="0" applyFont="1" applyFill="1" applyBorder="1" applyAlignment="1">
      <alignment wrapText="1"/>
    </xf>
    <xf numFmtId="0" fontId="13" fillId="4" borderId="2" xfId="1" applyFont="1" applyFill="1" applyBorder="1" applyAlignment="1">
      <alignment horizontal="center" wrapText="1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33" xfId="0" applyFont="1" applyFill="1" applyBorder="1"/>
    <xf numFmtId="0" fontId="1" fillId="4" borderId="34" xfId="0" applyFont="1" applyFill="1" applyBorder="1"/>
    <xf numFmtId="0" fontId="1" fillId="4" borderId="35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9"/>
      <c r="D1" s="130"/>
      <c r="E1" s="130"/>
      <c r="F1" s="12" t="s">
        <v>16</v>
      </c>
      <c r="G1" s="2" t="s">
        <v>17</v>
      </c>
      <c r="H1" s="125" t="s">
        <v>36</v>
      </c>
      <c r="I1" s="125"/>
      <c r="J1" s="125"/>
      <c r="K1" s="125"/>
    </row>
    <row r="2" spans="1:12" ht="18">
      <c r="A2" s="35" t="s">
        <v>6</v>
      </c>
      <c r="C2" s="2"/>
      <c r="G2" s="2" t="s">
        <v>18</v>
      </c>
      <c r="H2" s="125" t="s">
        <v>77</v>
      </c>
      <c r="I2" s="125"/>
      <c r="J2" s="125"/>
      <c r="K2" s="12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12</v>
      </c>
      <c r="J3" s="46">
        <v>2024</v>
      </c>
      <c r="K3" s="47"/>
    </row>
    <row r="4" spans="1:12">
      <c r="C4" s="2"/>
      <c r="D4" s="4"/>
      <c r="H4" s="44" t="s">
        <v>33</v>
      </c>
      <c r="I4" s="44" t="s">
        <v>34</v>
      </c>
      <c r="J4" s="44" t="s">
        <v>35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>
      <c r="A6" s="20">
        <v>3</v>
      </c>
      <c r="B6" s="21">
        <v>1</v>
      </c>
      <c r="C6" s="22" t="s">
        <v>20</v>
      </c>
      <c r="D6" s="80" t="s">
        <v>41</v>
      </c>
      <c r="E6" s="76" t="s">
        <v>45</v>
      </c>
      <c r="F6" s="75">
        <v>150</v>
      </c>
      <c r="G6" s="56">
        <v>0.6</v>
      </c>
      <c r="H6" s="56">
        <v>0.6</v>
      </c>
      <c r="I6" s="56">
        <v>14.7</v>
      </c>
      <c r="J6" s="56">
        <v>70.5</v>
      </c>
      <c r="K6" s="78">
        <v>24</v>
      </c>
      <c r="L6" s="84">
        <v>24.9</v>
      </c>
    </row>
    <row r="7" spans="1:12" ht="15">
      <c r="A7" s="23"/>
      <c r="B7" s="15"/>
      <c r="C7" s="11"/>
      <c r="D7" s="80" t="s">
        <v>41</v>
      </c>
      <c r="E7" s="79" t="s">
        <v>55</v>
      </c>
      <c r="F7" s="78">
        <v>15</v>
      </c>
      <c r="G7" s="56">
        <v>3.48</v>
      </c>
      <c r="H7" s="56">
        <v>4.43</v>
      </c>
      <c r="I7" s="56">
        <v>0</v>
      </c>
      <c r="J7" s="67">
        <v>54.6</v>
      </c>
      <c r="K7" s="78">
        <v>1</v>
      </c>
      <c r="L7" s="84">
        <v>7.8</v>
      </c>
    </row>
    <row r="8" spans="1:12" ht="15">
      <c r="A8" s="23"/>
      <c r="B8" s="15"/>
      <c r="C8" s="11"/>
      <c r="D8" s="80" t="s">
        <v>25</v>
      </c>
      <c r="E8" s="79" t="s">
        <v>63</v>
      </c>
      <c r="F8" s="78">
        <v>283</v>
      </c>
      <c r="G8" s="66">
        <v>6.98</v>
      </c>
      <c r="H8" s="66">
        <v>9.25</v>
      </c>
      <c r="I8" s="66">
        <v>37.33</v>
      </c>
      <c r="J8" s="66">
        <v>262.35000000000002</v>
      </c>
      <c r="K8" s="78">
        <v>347</v>
      </c>
      <c r="L8" s="84">
        <v>24.86</v>
      </c>
    </row>
    <row r="9" spans="1:12" ht="15">
      <c r="A9" s="23"/>
      <c r="B9" s="15"/>
      <c r="C9" s="11"/>
      <c r="D9" s="77" t="s">
        <v>42</v>
      </c>
      <c r="E9" s="76" t="s">
        <v>39</v>
      </c>
      <c r="F9" s="75">
        <v>200</v>
      </c>
      <c r="G9" s="56">
        <v>0</v>
      </c>
      <c r="H9" s="56">
        <v>0</v>
      </c>
      <c r="I9" s="56">
        <v>7.27</v>
      </c>
      <c r="J9" s="56">
        <v>28.73</v>
      </c>
      <c r="K9" s="78">
        <v>114</v>
      </c>
      <c r="L9" s="84">
        <v>2.13</v>
      </c>
    </row>
    <row r="10" spans="1:12" ht="15">
      <c r="A10" s="23"/>
      <c r="B10" s="15"/>
      <c r="C10" s="11"/>
      <c r="D10" s="77" t="s">
        <v>43</v>
      </c>
      <c r="E10" s="76" t="s">
        <v>40</v>
      </c>
      <c r="F10" s="75">
        <v>60</v>
      </c>
      <c r="G10" s="56">
        <v>4.5</v>
      </c>
      <c r="H10" s="56">
        <v>1.74</v>
      </c>
      <c r="I10" s="56">
        <v>29.88</v>
      </c>
      <c r="J10" s="56">
        <v>157.19999999999999</v>
      </c>
      <c r="K10" s="60">
        <v>121</v>
      </c>
      <c r="L10" s="84">
        <v>7.37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84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30</v>
      </c>
      <c r="E13" s="9"/>
      <c r="F13" s="19">
        <f>SUM(F6:F12)</f>
        <v>708</v>
      </c>
      <c r="G13" s="19">
        <f>SUM(G6:G12)</f>
        <v>15.56</v>
      </c>
      <c r="H13" s="19">
        <f>SUM(H6:H12)</f>
        <v>16.02</v>
      </c>
      <c r="I13" s="19">
        <f>SUM(I6:I12)</f>
        <v>89.179999999999993</v>
      </c>
      <c r="J13" s="19">
        <f>SUM(J6:J12)</f>
        <v>573.38000000000011</v>
      </c>
      <c r="K13" s="25"/>
      <c r="L13" s="19">
        <f>SUM(L6:L12)</f>
        <v>67.06</v>
      </c>
    </row>
    <row r="14" spans="1:12" ht="15">
      <c r="A14" s="26">
        <v>3</v>
      </c>
      <c r="B14" s="13">
        <f>B6</f>
        <v>1</v>
      </c>
      <c r="C14" s="10" t="s">
        <v>22</v>
      </c>
      <c r="D14" s="80"/>
      <c r="E14" s="76"/>
      <c r="F14" s="75"/>
      <c r="G14" s="56"/>
      <c r="H14" s="56"/>
      <c r="I14" s="56"/>
      <c r="J14" s="56"/>
      <c r="K14" s="78"/>
      <c r="L14" s="84"/>
    </row>
    <row r="15" spans="1:12" ht="15">
      <c r="A15" s="23"/>
      <c r="B15" s="15"/>
      <c r="C15" s="11"/>
      <c r="D15" s="80"/>
      <c r="E15" s="76"/>
      <c r="F15" s="75"/>
      <c r="G15" s="60"/>
      <c r="H15" s="60"/>
      <c r="I15" s="60"/>
      <c r="J15" s="60"/>
      <c r="K15" s="78"/>
      <c r="L15" s="84"/>
    </row>
    <row r="16" spans="1:12" ht="15">
      <c r="A16" s="23"/>
      <c r="B16" s="15"/>
      <c r="C16" s="11"/>
      <c r="D16" s="80"/>
      <c r="E16" s="76"/>
      <c r="F16" s="75"/>
      <c r="G16" s="56"/>
      <c r="H16" s="56"/>
      <c r="I16" s="56"/>
      <c r="J16" s="67"/>
      <c r="K16" s="78"/>
      <c r="L16" s="84"/>
    </row>
    <row r="17" spans="1:12" ht="15">
      <c r="A17" s="23"/>
      <c r="B17" s="15"/>
      <c r="C17" s="11"/>
      <c r="D17" s="77"/>
      <c r="E17" s="76"/>
      <c r="F17" s="75"/>
      <c r="G17" s="56"/>
      <c r="H17" s="56"/>
      <c r="I17" s="56"/>
      <c r="J17" s="67"/>
      <c r="K17" s="78"/>
      <c r="L17" s="84"/>
    </row>
    <row r="18" spans="1:12" ht="15">
      <c r="A18" s="23"/>
      <c r="B18" s="15"/>
      <c r="C18" s="11"/>
      <c r="D18" s="80"/>
      <c r="E18" s="80"/>
      <c r="F18" s="78"/>
      <c r="G18" s="56"/>
      <c r="H18" s="56"/>
      <c r="I18" s="56"/>
      <c r="J18" s="56"/>
      <c r="K18" s="60"/>
      <c r="L18" s="84"/>
    </row>
    <row r="19" spans="1:12" ht="15">
      <c r="A19" s="23"/>
      <c r="B19" s="15"/>
      <c r="C19" s="11"/>
      <c r="D19" s="80"/>
      <c r="E19" s="79"/>
      <c r="F19" s="78"/>
      <c r="G19" s="56"/>
      <c r="H19" s="56"/>
      <c r="I19" s="56"/>
      <c r="J19" s="67"/>
      <c r="K19" s="78"/>
      <c r="L19" s="84"/>
    </row>
    <row r="20" spans="1:12" ht="15">
      <c r="A20" s="23"/>
      <c r="B20" s="15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30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3</v>
      </c>
      <c r="B24" s="30">
        <f>B6</f>
        <v>1</v>
      </c>
      <c r="C24" s="126" t="s">
        <v>4</v>
      </c>
      <c r="D24" s="127"/>
      <c r="E24" s="31"/>
      <c r="F24" s="32">
        <f>F13+F23</f>
        <v>708</v>
      </c>
      <c r="G24" s="32">
        <f>G13+G23</f>
        <v>15.56</v>
      </c>
      <c r="H24" s="32">
        <f>H13+H23</f>
        <v>16.02</v>
      </c>
      <c r="I24" s="32">
        <f>I13+I23</f>
        <v>89.179999999999993</v>
      </c>
      <c r="J24" s="32">
        <f>J13+J23</f>
        <v>573.38000000000011</v>
      </c>
      <c r="K24" s="32"/>
      <c r="L24" s="32">
        <f>L13+L23</f>
        <v>67.06</v>
      </c>
    </row>
    <row r="25" spans="1:12" ht="15">
      <c r="A25" s="14">
        <v>3</v>
      </c>
      <c r="B25" s="15">
        <v>2</v>
      </c>
      <c r="C25" s="22" t="s">
        <v>20</v>
      </c>
      <c r="D25" s="85" t="s">
        <v>41</v>
      </c>
      <c r="E25" s="86" t="s">
        <v>64</v>
      </c>
      <c r="F25" s="87">
        <v>100</v>
      </c>
      <c r="G25" s="88">
        <v>1.7</v>
      </c>
      <c r="H25" s="89">
        <v>13.3</v>
      </c>
      <c r="I25" s="90">
        <v>5.09</v>
      </c>
      <c r="J25" s="91">
        <v>148</v>
      </c>
      <c r="K25" s="92">
        <v>235</v>
      </c>
      <c r="L25" s="93">
        <v>13.92</v>
      </c>
    </row>
    <row r="26" spans="1:12" ht="15">
      <c r="A26" s="14"/>
      <c r="B26" s="15"/>
      <c r="C26" s="11"/>
      <c r="D26" s="94" t="s">
        <v>25</v>
      </c>
      <c r="E26" s="95" t="s">
        <v>65</v>
      </c>
      <c r="F26" s="96">
        <v>100</v>
      </c>
      <c r="G26" s="97">
        <v>18.23</v>
      </c>
      <c r="H26" s="56">
        <v>17.03</v>
      </c>
      <c r="I26" s="98">
        <v>2.13</v>
      </c>
      <c r="J26" s="99">
        <v>234.89</v>
      </c>
      <c r="K26" s="96">
        <v>88</v>
      </c>
      <c r="L26" s="84">
        <v>53.94</v>
      </c>
    </row>
    <row r="27" spans="1:12" ht="15">
      <c r="A27" s="14"/>
      <c r="B27" s="15"/>
      <c r="C27" s="11"/>
      <c r="D27" s="94" t="s">
        <v>26</v>
      </c>
      <c r="E27" s="100" t="s">
        <v>57</v>
      </c>
      <c r="F27" s="101">
        <v>180</v>
      </c>
      <c r="G27" s="102">
        <v>3.98</v>
      </c>
      <c r="H27" s="66">
        <v>6.68</v>
      </c>
      <c r="I27" s="103">
        <v>31.19</v>
      </c>
      <c r="J27" s="104">
        <v>200.49</v>
      </c>
      <c r="K27" s="96">
        <v>52</v>
      </c>
      <c r="L27" s="84">
        <v>15.11</v>
      </c>
    </row>
    <row r="28" spans="1:12" ht="30">
      <c r="A28" s="14"/>
      <c r="B28" s="15"/>
      <c r="C28" s="11"/>
      <c r="D28" s="70" t="s">
        <v>42</v>
      </c>
      <c r="E28" s="100" t="s">
        <v>66</v>
      </c>
      <c r="F28" s="101">
        <v>200</v>
      </c>
      <c r="G28" s="97">
        <v>0</v>
      </c>
      <c r="H28" s="56">
        <v>0</v>
      </c>
      <c r="I28" s="98">
        <v>14.4</v>
      </c>
      <c r="J28" s="99">
        <v>58.4</v>
      </c>
      <c r="K28" s="96">
        <v>104</v>
      </c>
      <c r="L28" s="105">
        <v>10.34</v>
      </c>
    </row>
    <row r="29" spans="1:12" ht="15">
      <c r="A29" s="14"/>
      <c r="B29" s="15"/>
      <c r="C29" s="11"/>
      <c r="D29" s="69" t="s">
        <v>43</v>
      </c>
      <c r="E29" s="106" t="s">
        <v>49</v>
      </c>
      <c r="F29" s="101">
        <v>20</v>
      </c>
      <c r="G29" s="97">
        <v>1.52</v>
      </c>
      <c r="H29" s="56">
        <v>0.16</v>
      </c>
      <c r="I29" s="98">
        <v>9.84</v>
      </c>
      <c r="J29" s="99">
        <v>47</v>
      </c>
      <c r="K29" s="107">
        <v>119</v>
      </c>
      <c r="L29" s="84">
        <v>1.28</v>
      </c>
    </row>
    <row r="30" spans="1:12" ht="15">
      <c r="A30" s="14"/>
      <c r="B30" s="15"/>
      <c r="C30" s="11"/>
      <c r="D30" s="70" t="s">
        <v>43</v>
      </c>
      <c r="E30" s="106" t="s">
        <v>59</v>
      </c>
      <c r="F30" s="96">
        <v>20</v>
      </c>
      <c r="G30" s="97">
        <v>1.32</v>
      </c>
      <c r="H30" s="56">
        <v>0.24</v>
      </c>
      <c r="I30" s="98">
        <v>8.0399999999999991</v>
      </c>
      <c r="J30" s="108">
        <v>39.6</v>
      </c>
      <c r="K30" s="96">
        <v>120</v>
      </c>
      <c r="L30" s="105">
        <v>1.2</v>
      </c>
    </row>
    <row r="31" spans="1:12" ht="15.75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109"/>
    </row>
    <row r="32" spans="1:12" ht="15.75" thickBot="1">
      <c r="A32" s="16"/>
      <c r="B32" s="17"/>
      <c r="C32" s="8"/>
      <c r="D32" s="18" t="s">
        <v>30</v>
      </c>
      <c r="E32" s="9"/>
      <c r="F32" s="19">
        <f>SUM(F25:F31)</f>
        <v>620</v>
      </c>
      <c r="G32" s="19">
        <f>SUM(G25:G31)</f>
        <v>26.75</v>
      </c>
      <c r="H32" s="19">
        <f>SUM(H25:H31)</f>
        <v>37.410000000000004</v>
      </c>
      <c r="I32" s="19">
        <f>SUM(I25:I31)</f>
        <v>70.69</v>
      </c>
      <c r="J32" s="19">
        <f>SUM(J25:J31)</f>
        <v>728.38</v>
      </c>
      <c r="K32" s="25"/>
      <c r="L32" s="19">
        <f>SUM(L25:L31)</f>
        <v>95.79</v>
      </c>
    </row>
    <row r="33" spans="1:12" ht="15">
      <c r="A33" s="13">
        <v>3</v>
      </c>
      <c r="B33" s="13">
        <f>B25</f>
        <v>2</v>
      </c>
      <c r="C33" s="10" t="s">
        <v>22</v>
      </c>
      <c r="D33" s="7"/>
      <c r="E33" s="83"/>
      <c r="F33" s="110"/>
      <c r="G33" s="88"/>
      <c r="H33" s="89"/>
      <c r="I33" s="90"/>
      <c r="J33" s="72"/>
      <c r="K33" s="111"/>
      <c r="L33" s="112"/>
    </row>
    <row r="34" spans="1:12" ht="15">
      <c r="A34" s="14"/>
      <c r="B34" s="15"/>
      <c r="C34" s="11"/>
      <c r="D34" s="7"/>
      <c r="E34" s="113"/>
      <c r="F34" s="101"/>
      <c r="G34" s="114"/>
      <c r="H34" s="60"/>
      <c r="I34" s="115"/>
      <c r="J34" s="71"/>
      <c r="K34" s="96"/>
      <c r="L34" s="84"/>
    </row>
    <row r="35" spans="1:12" ht="15">
      <c r="A35" s="14"/>
      <c r="B35" s="15"/>
      <c r="C35" s="11"/>
      <c r="D35" s="7"/>
      <c r="E35" s="82"/>
      <c r="F35" s="96"/>
      <c r="G35" s="97"/>
      <c r="H35" s="56"/>
      <c r="I35" s="98"/>
      <c r="J35" s="73"/>
      <c r="K35" s="96"/>
      <c r="L35" s="84"/>
    </row>
    <row r="36" spans="1:12" ht="15">
      <c r="A36" s="14"/>
      <c r="B36" s="15"/>
      <c r="C36" s="11"/>
      <c r="D36" s="7"/>
      <c r="E36" s="116"/>
      <c r="F36" s="101"/>
      <c r="G36" s="114"/>
      <c r="H36" s="60"/>
      <c r="I36" s="115"/>
      <c r="J36" s="71"/>
      <c r="K36" s="96"/>
      <c r="L36" s="84"/>
    </row>
    <row r="37" spans="1:12" ht="15">
      <c r="A37" s="14"/>
      <c r="B37" s="15"/>
      <c r="C37" s="11"/>
      <c r="D37" s="7"/>
      <c r="E37" s="113"/>
      <c r="F37" s="101"/>
      <c r="G37" s="97"/>
      <c r="H37" s="56"/>
      <c r="I37" s="98"/>
      <c r="J37" s="73"/>
      <c r="K37" s="107"/>
      <c r="L37" s="105"/>
    </row>
    <row r="38" spans="1:12" ht="15">
      <c r="A38" s="14"/>
      <c r="B38" s="15"/>
      <c r="C38" s="11"/>
      <c r="D38" s="7"/>
      <c r="E38" s="117"/>
      <c r="F38" s="101"/>
      <c r="G38" s="97"/>
      <c r="H38" s="56"/>
      <c r="I38" s="98"/>
      <c r="J38" s="73"/>
      <c r="K38" s="107"/>
      <c r="L38" s="84"/>
    </row>
    <row r="39" spans="1:12" ht="15">
      <c r="A39" s="14"/>
      <c r="B39" s="15"/>
      <c r="C39" s="11"/>
      <c r="D39" s="7"/>
      <c r="E39" s="81"/>
      <c r="F39" s="96"/>
      <c r="G39" s="97"/>
      <c r="H39" s="56"/>
      <c r="I39" s="98"/>
      <c r="J39" s="74"/>
      <c r="K39" s="96"/>
      <c r="L39" s="84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30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thickBot="1">
      <c r="A43" s="33">
        <f>A25</f>
        <v>3</v>
      </c>
      <c r="B43" s="33">
        <f>B25</f>
        <v>2</v>
      </c>
      <c r="C43" s="126" t="s">
        <v>4</v>
      </c>
      <c r="D43" s="127"/>
      <c r="E43" s="31"/>
      <c r="F43" s="32">
        <f>F32+F42</f>
        <v>620</v>
      </c>
      <c r="G43" s="32">
        <f>G32+G42</f>
        <v>26.75</v>
      </c>
      <c r="H43" s="32">
        <f>H32+H42</f>
        <v>37.410000000000004</v>
      </c>
      <c r="I43" s="32">
        <f>I32+I42</f>
        <v>70.69</v>
      </c>
      <c r="J43" s="32">
        <f>J32+J42</f>
        <v>728.38</v>
      </c>
      <c r="K43" s="32"/>
      <c r="L43" s="32">
        <f>L32+L42</f>
        <v>95.79</v>
      </c>
    </row>
    <row r="44" spans="1:12" ht="15">
      <c r="A44" s="20">
        <v>3</v>
      </c>
      <c r="B44" s="21">
        <v>3</v>
      </c>
      <c r="C44" s="22" t="s">
        <v>20</v>
      </c>
      <c r="D44" s="80" t="s">
        <v>41</v>
      </c>
      <c r="E44" s="76" t="s">
        <v>67</v>
      </c>
      <c r="F44" s="75">
        <v>150</v>
      </c>
      <c r="G44" s="56">
        <v>0.6</v>
      </c>
      <c r="H44" s="56">
        <v>0.45</v>
      </c>
      <c r="I44" s="56">
        <v>15.45</v>
      </c>
      <c r="J44" s="56">
        <v>70.5</v>
      </c>
      <c r="K44" s="78">
        <v>25</v>
      </c>
      <c r="L44" s="84">
        <v>24.9</v>
      </c>
    </row>
    <row r="45" spans="1:12" ht="15">
      <c r="A45" s="23"/>
      <c r="B45" s="15"/>
      <c r="C45" s="11"/>
      <c r="D45" s="80" t="s">
        <v>25</v>
      </c>
      <c r="E45" s="76" t="s">
        <v>68</v>
      </c>
      <c r="F45" s="78">
        <v>200</v>
      </c>
      <c r="G45" s="56">
        <v>27.57</v>
      </c>
      <c r="H45" s="56">
        <v>12.11</v>
      </c>
      <c r="I45" s="56">
        <v>40.72</v>
      </c>
      <c r="J45" s="56">
        <v>383.58</v>
      </c>
      <c r="K45" s="78">
        <v>198</v>
      </c>
      <c r="L45" s="84">
        <v>45.85</v>
      </c>
    </row>
    <row r="46" spans="1:12" ht="15">
      <c r="A46" s="23"/>
      <c r="B46" s="15"/>
      <c r="C46" s="11"/>
      <c r="D46" s="77" t="s">
        <v>42</v>
      </c>
      <c r="E46" s="79" t="s">
        <v>69</v>
      </c>
      <c r="F46" s="78">
        <v>200</v>
      </c>
      <c r="G46" s="56">
        <v>3.28</v>
      </c>
      <c r="H46" s="56">
        <v>2.56</v>
      </c>
      <c r="I46" s="56">
        <v>11.81</v>
      </c>
      <c r="J46" s="56">
        <v>83.43</v>
      </c>
      <c r="K46" s="78">
        <v>116</v>
      </c>
      <c r="L46" s="84">
        <v>8.9499999999999993</v>
      </c>
    </row>
    <row r="47" spans="1:12" ht="15">
      <c r="A47" s="23"/>
      <c r="B47" s="15"/>
      <c r="C47" s="11"/>
      <c r="D47" s="77" t="s">
        <v>43</v>
      </c>
      <c r="E47" s="76" t="s">
        <v>40</v>
      </c>
      <c r="F47" s="75">
        <v>30</v>
      </c>
      <c r="G47" s="56">
        <v>2.25</v>
      </c>
      <c r="H47" s="56">
        <v>0.87</v>
      </c>
      <c r="I47" s="56">
        <v>14.94</v>
      </c>
      <c r="J47" s="56">
        <v>78.599999999999994</v>
      </c>
      <c r="K47" s="60">
        <v>121</v>
      </c>
      <c r="L47" s="84">
        <v>3.69</v>
      </c>
    </row>
    <row r="48" spans="1:12" ht="15">
      <c r="A48" s="23"/>
      <c r="B48" s="15"/>
      <c r="C48" s="11"/>
      <c r="D48" s="7"/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30</v>
      </c>
      <c r="E51" s="9"/>
      <c r="F51" s="19">
        <f>SUM(F44:F50)</f>
        <v>580</v>
      </c>
      <c r="G51" s="19">
        <f>SUM(G44:G50)</f>
        <v>33.700000000000003</v>
      </c>
      <c r="H51" s="19">
        <f>SUM(H44:H50)</f>
        <v>15.989999999999998</v>
      </c>
      <c r="I51" s="19">
        <f>SUM(I44:I50)</f>
        <v>82.92</v>
      </c>
      <c r="J51" s="19">
        <f>SUM(J44:J50)</f>
        <v>616.11</v>
      </c>
      <c r="K51" s="25"/>
      <c r="L51" s="19">
        <f>SUM(L44:L50)</f>
        <v>83.39</v>
      </c>
    </row>
    <row r="52" spans="1:12" ht="15">
      <c r="A52" s="26">
        <v>3</v>
      </c>
      <c r="B52" s="13">
        <f>B44</f>
        <v>3</v>
      </c>
      <c r="C52" s="10" t="s">
        <v>22</v>
      </c>
      <c r="D52" s="80"/>
      <c r="E52" s="76"/>
      <c r="F52" s="62"/>
      <c r="G52" s="56"/>
      <c r="H52" s="56"/>
      <c r="I52" s="56"/>
      <c r="J52" s="56"/>
      <c r="K52" s="78"/>
      <c r="L52" s="84"/>
    </row>
    <row r="53" spans="1:12" ht="15">
      <c r="A53" s="23"/>
      <c r="B53" s="15"/>
      <c r="C53" s="11"/>
      <c r="D53" s="80"/>
      <c r="E53" s="79"/>
      <c r="F53" s="78"/>
      <c r="G53" s="56"/>
      <c r="H53" s="56"/>
      <c r="I53" s="56"/>
      <c r="J53" s="67"/>
      <c r="K53" s="78"/>
      <c r="L53" s="84"/>
    </row>
    <row r="54" spans="1:12" ht="15">
      <c r="A54" s="23"/>
      <c r="B54" s="15"/>
      <c r="C54" s="11"/>
      <c r="D54" s="80"/>
      <c r="E54" s="76"/>
      <c r="F54" s="75"/>
      <c r="G54" s="56"/>
      <c r="H54" s="56"/>
      <c r="I54" s="56"/>
      <c r="J54" s="56"/>
      <c r="K54" s="78"/>
      <c r="L54" s="84"/>
    </row>
    <row r="55" spans="1:12" ht="15">
      <c r="A55" s="23"/>
      <c r="B55" s="15"/>
      <c r="C55" s="11"/>
      <c r="D55" s="80"/>
      <c r="E55" s="118"/>
      <c r="F55" s="75"/>
      <c r="G55" s="119"/>
      <c r="H55" s="119"/>
      <c r="I55" s="119"/>
      <c r="J55" s="119"/>
      <c r="K55" s="78"/>
      <c r="L55" s="84"/>
    </row>
    <row r="56" spans="1:12" ht="15">
      <c r="A56" s="23"/>
      <c r="B56" s="15"/>
      <c r="C56" s="11"/>
      <c r="D56" s="77"/>
      <c r="E56" s="76"/>
      <c r="F56" s="75"/>
      <c r="G56" s="56"/>
      <c r="H56" s="56"/>
      <c r="I56" s="56"/>
      <c r="J56" s="56"/>
      <c r="K56" s="78"/>
      <c r="L56" s="84"/>
    </row>
    <row r="57" spans="1:12" ht="15">
      <c r="A57" s="23"/>
      <c r="B57" s="15"/>
      <c r="C57" s="11"/>
      <c r="D57" s="80"/>
      <c r="E57" s="79"/>
      <c r="F57" s="78"/>
      <c r="G57" s="56"/>
      <c r="H57" s="56"/>
      <c r="I57" s="56"/>
      <c r="J57" s="56"/>
      <c r="K57" s="60"/>
      <c r="L57" s="84"/>
    </row>
    <row r="58" spans="1:12" ht="15">
      <c r="A58" s="23"/>
      <c r="B58" s="15"/>
      <c r="C58" s="11"/>
      <c r="D58" s="80"/>
      <c r="E58" s="79"/>
      <c r="F58" s="78"/>
      <c r="G58" s="56"/>
      <c r="H58" s="56"/>
      <c r="I58" s="56"/>
      <c r="J58" s="67"/>
      <c r="K58" s="77"/>
      <c r="L58" s="84"/>
    </row>
    <row r="59" spans="1:12" ht="15">
      <c r="A59" s="23"/>
      <c r="B59" s="15"/>
      <c r="C59" s="11"/>
      <c r="D59" s="6"/>
      <c r="E59" s="120"/>
      <c r="F59" s="121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30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thickBot="1">
      <c r="A62" s="29">
        <f>A44</f>
        <v>3</v>
      </c>
      <c r="B62" s="30">
        <f>B44</f>
        <v>3</v>
      </c>
      <c r="C62" s="126" t="s">
        <v>4</v>
      </c>
      <c r="D62" s="127"/>
      <c r="E62" s="31"/>
      <c r="F62" s="32">
        <f>F51+F61</f>
        <v>580</v>
      </c>
      <c r="G62" s="32">
        <f>G51+G61</f>
        <v>33.700000000000003</v>
      </c>
      <c r="H62" s="32">
        <f>H51+H61</f>
        <v>15.989999999999998</v>
      </c>
      <c r="I62" s="32">
        <f>I51+I61</f>
        <v>82.92</v>
      </c>
      <c r="J62" s="32">
        <f>J51+J61</f>
        <v>616.11</v>
      </c>
      <c r="K62" s="32"/>
      <c r="L62" s="32">
        <f>L51+L61</f>
        <v>83.39</v>
      </c>
    </row>
    <row r="63" spans="1:12" ht="15">
      <c r="A63" s="20">
        <v>3</v>
      </c>
      <c r="B63" s="21">
        <v>4</v>
      </c>
      <c r="C63" s="22" t="s">
        <v>20</v>
      </c>
      <c r="D63" s="5" t="s">
        <v>41</v>
      </c>
      <c r="E63" s="79" t="s">
        <v>55</v>
      </c>
      <c r="F63" s="78">
        <v>20</v>
      </c>
      <c r="G63" s="56">
        <v>4.6399999999999997</v>
      </c>
      <c r="H63" s="56">
        <v>5.9</v>
      </c>
      <c r="I63" s="56">
        <v>0</v>
      </c>
      <c r="J63" s="67">
        <v>72.8</v>
      </c>
      <c r="K63" s="78">
        <v>1</v>
      </c>
      <c r="L63" s="84">
        <v>7.8</v>
      </c>
    </row>
    <row r="64" spans="1:12" ht="15">
      <c r="A64" s="23"/>
      <c r="B64" s="15"/>
      <c r="C64" s="11"/>
      <c r="D64" s="6" t="s">
        <v>25</v>
      </c>
      <c r="E64" s="76" t="s">
        <v>70</v>
      </c>
      <c r="F64" s="75">
        <v>100</v>
      </c>
      <c r="G64" s="56">
        <v>15.49</v>
      </c>
      <c r="H64" s="56">
        <v>17.98</v>
      </c>
      <c r="I64" s="56">
        <v>5.79</v>
      </c>
      <c r="J64" s="67">
        <v>249.12</v>
      </c>
      <c r="K64" s="78">
        <v>269</v>
      </c>
      <c r="L64" s="84">
        <v>50.15</v>
      </c>
    </row>
    <row r="65" spans="1:12" ht="15">
      <c r="A65" s="23"/>
      <c r="B65" s="15"/>
      <c r="C65" s="11"/>
      <c r="D65" s="7" t="s">
        <v>71</v>
      </c>
      <c r="E65" s="76" t="s">
        <v>72</v>
      </c>
      <c r="F65" s="75">
        <v>180</v>
      </c>
      <c r="G65" s="60">
        <v>8.11</v>
      </c>
      <c r="H65" s="60">
        <v>4.72</v>
      </c>
      <c r="I65" s="60">
        <v>49.54</v>
      </c>
      <c r="J65" s="60">
        <v>272.97000000000003</v>
      </c>
      <c r="K65" s="78">
        <v>64</v>
      </c>
      <c r="L65" s="84">
        <v>7.1</v>
      </c>
    </row>
    <row r="66" spans="1:12" ht="15">
      <c r="A66" s="23"/>
      <c r="B66" s="15"/>
      <c r="C66" s="11"/>
      <c r="D66" s="7" t="s">
        <v>42</v>
      </c>
      <c r="E66" s="76" t="s">
        <v>62</v>
      </c>
      <c r="F66" s="75">
        <v>200</v>
      </c>
      <c r="G66" s="56">
        <v>0.37</v>
      </c>
      <c r="H66" s="56">
        <v>0</v>
      </c>
      <c r="I66" s="56">
        <v>14.85</v>
      </c>
      <c r="J66" s="67">
        <v>59.48</v>
      </c>
      <c r="K66" s="78">
        <v>98</v>
      </c>
      <c r="L66" s="84">
        <v>4.2300000000000004</v>
      </c>
    </row>
    <row r="67" spans="1:12" ht="15">
      <c r="A67" s="23"/>
      <c r="B67" s="15"/>
      <c r="C67" s="11"/>
      <c r="D67" s="7" t="s">
        <v>21</v>
      </c>
      <c r="E67" s="79" t="s">
        <v>49</v>
      </c>
      <c r="F67" s="78">
        <v>30</v>
      </c>
      <c r="G67" s="56">
        <v>2.2799999999999998</v>
      </c>
      <c r="H67" s="56">
        <v>0.24</v>
      </c>
      <c r="I67" s="56">
        <v>14.76</v>
      </c>
      <c r="J67" s="67">
        <v>70.5</v>
      </c>
      <c r="K67" s="60">
        <v>119</v>
      </c>
      <c r="L67" s="84">
        <v>1.92</v>
      </c>
    </row>
    <row r="68" spans="1:12" ht="15">
      <c r="A68" s="23"/>
      <c r="B68" s="15"/>
      <c r="C68" s="11"/>
      <c r="D68" s="6" t="s">
        <v>21</v>
      </c>
      <c r="E68" s="79" t="s">
        <v>59</v>
      </c>
      <c r="F68" s="78">
        <v>20</v>
      </c>
      <c r="G68" s="56">
        <v>1.32</v>
      </c>
      <c r="H68" s="56">
        <v>0.24</v>
      </c>
      <c r="I68" s="56">
        <v>8.0399999999999991</v>
      </c>
      <c r="J68" s="67">
        <v>39.6</v>
      </c>
      <c r="K68" s="78">
        <v>120</v>
      </c>
      <c r="L68" s="84">
        <v>1.2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30</v>
      </c>
      <c r="E70" s="9"/>
      <c r="F70" s="19">
        <f>SUM(F63:F69)</f>
        <v>550</v>
      </c>
      <c r="G70" s="19">
        <f>SUM(G63:G69)</f>
        <v>32.21</v>
      </c>
      <c r="H70" s="19">
        <f>SUM(H63:H69)</f>
        <v>29.08</v>
      </c>
      <c r="I70" s="19">
        <f>SUM(I63:I69)</f>
        <v>92.97999999999999</v>
      </c>
      <c r="J70" s="19">
        <f>SUM(J63:J69)</f>
        <v>764.47000000000014</v>
      </c>
      <c r="K70" s="25"/>
      <c r="L70" s="19">
        <f>SUM(L63:L69)</f>
        <v>72.400000000000006</v>
      </c>
    </row>
    <row r="71" spans="1:12" ht="15">
      <c r="A71" s="26">
        <v>3</v>
      </c>
      <c r="B71" s="13">
        <f>B63</f>
        <v>4</v>
      </c>
      <c r="C71" s="10" t="s">
        <v>22</v>
      </c>
      <c r="D71" s="122"/>
      <c r="E71" s="76"/>
      <c r="F71" s="75"/>
      <c r="G71" s="56"/>
      <c r="H71" s="56"/>
      <c r="I71" s="56"/>
      <c r="J71" s="56"/>
      <c r="K71" s="78"/>
      <c r="L71" s="84"/>
    </row>
    <row r="72" spans="1:12" ht="15">
      <c r="A72" s="23"/>
      <c r="B72" s="15"/>
      <c r="C72" s="11"/>
      <c r="D72" s="123"/>
      <c r="E72" s="76"/>
      <c r="F72" s="75"/>
      <c r="G72" s="60"/>
      <c r="H72" s="60"/>
      <c r="I72" s="60"/>
      <c r="J72" s="60"/>
      <c r="K72" s="78"/>
      <c r="L72" s="84"/>
    </row>
    <row r="73" spans="1:12" ht="15">
      <c r="A73" s="23"/>
      <c r="B73" s="15"/>
      <c r="C73" s="11"/>
      <c r="D73" s="123"/>
      <c r="E73" s="76"/>
      <c r="F73" s="75"/>
      <c r="G73" s="60"/>
      <c r="H73" s="60"/>
      <c r="I73" s="60"/>
      <c r="J73" s="60"/>
      <c r="K73" s="78"/>
      <c r="L73" s="84"/>
    </row>
    <row r="74" spans="1:12" ht="15">
      <c r="A74" s="23"/>
      <c r="B74" s="15"/>
      <c r="C74" s="11"/>
      <c r="D74" s="123"/>
      <c r="E74" s="118"/>
      <c r="F74" s="78"/>
      <c r="G74" s="60"/>
      <c r="H74" s="60"/>
      <c r="I74" s="60"/>
      <c r="J74" s="60"/>
      <c r="K74" s="78"/>
      <c r="L74" s="84"/>
    </row>
    <row r="75" spans="1:12" ht="15">
      <c r="A75" s="23"/>
      <c r="B75" s="15"/>
      <c r="C75" s="11"/>
      <c r="D75" s="124"/>
      <c r="E75" s="76"/>
      <c r="F75" s="75"/>
      <c r="G75" s="56"/>
      <c r="H75" s="56"/>
      <c r="I75" s="56"/>
      <c r="J75" s="56"/>
      <c r="K75" s="78"/>
      <c r="L75" s="84"/>
    </row>
    <row r="76" spans="1:12" ht="15">
      <c r="A76" s="23"/>
      <c r="B76" s="15"/>
      <c r="C76" s="11"/>
      <c r="D76" s="123"/>
      <c r="E76" s="79"/>
      <c r="F76" s="78"/>
      <c r="G76" s="56"/>
      <c r="H76" s="56"/>
      <c r="I76" s="56"/>
      <c r="J76" s="56"/>
      <c r="K76" s="60"/>
      <c r="L76" s="84"/>
    </row>
    <row r="77" spans="1:12" ht="15">
      <c r="A77" s="23"/>
      <c r="B77" s="15"/>
      <c r="C77" s="11"/>
      <c r="D77" s="123"/>
      <c r="E77" s="79"/>
      <c r="F77" s="78"/>
      <c r="G77" s="56"/>
      <c r="H77" s="56"/>
      <c r="I77" s="56"/>
      <c r="J77" s="67"/>
      <c r="K77" s="78"/>
      <c r="L77" s="84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30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thickBot="1">
      <c r="A81" s="29">
        <f>A63</f>
        <v>3</v>
      </c>
      <c r="B81" s="30">
        <f>B63</f>
        <v>4</v>
      </c>
      <c r="C81" s="126" t="s">
        <v>4</v>
      </c>
      <c r="D81" s="127"/>
      <c r="E81" s="31"/>
      <c r="F81" s="32">
        <f>F70+F80</f>
        <v>550</v>
      </c>
      <c r="G81" s="32">
        <f>G70+G80</f>
        <v>32.21</v>
      </c>
      <c r="H81" s="32">
        <f>H70+H80</f>
        <v>29.08</v>
      </c>
      <c r="I81" s="32">
        <f>I70+I80</f>
        <v>92.97999999999999</v>
      </c>
      <c r="J81" s="32">
        <f>J70+J80</f>
        <v>764.47000000000014</v>
      </c>
      <c r="K81" s="32"/>
      <c r="L81" s="32">
        <f>L70+L80</f>
        <v>72.400000000000006</v>
      </c>
    </row>
    <row r="82" spans="1:12" ht="15">
      <c r="A82" s="20">
        <v>3</v>
      </c>
      <c r="B82" s="21">
        <v>5</v>
      </c>
      <c r="C82" s="22" t="s">
        <v>20</v>
      </c>
      <c r="D82" s="80" t="s">
        <v>41</v>
      </c>
      <c r="E82" s="76" t="s">
        <v>52</v>
      </c>
      <c r="F82" s="62">
        <v>100</v>
      </c>
      <c r="G82" s="56">
        <v>0.8</v>
      </c>
      <c r="H82" s="56">
        <v>0.2</v>
      </c>
      <c r="I82" s="56">
        <v>7.5</v>
      </c>
      <c r="J82" s="56">
        <v>38</v>
      </c>
      <c r="K82" s="78">
        <v>137</v>
      </c>
      <c r="L82" s="84">
        <v>24.5</v>
      </c>
    </row>
    <row r="83" spans="1:12" ht="15">
      <c r="A83" s="23"/>
      <c r="B83" s="15"/>
      <c r="C83" s="11"/>
      <c r="D83" s="80" t="s">
        <v>41</v>
      </c>
      <c r="E83" s="76" t="s">
        <v>73</v>
      </c>
      <c r="F83" s="78">
        <v>60</v>
      </c>
      <c r="G83" s="56">
        <v>5.54</v>
      </c>
      <c r="H83" s="56">
        <v>4.6900000000000004</v>
      </c>
      <c r="I83" s="56">
        <v>14.55</v>
      </c>
      <c r="J83" s="56">
        <v>123.12</v>
      </c>
      <c r="K83" s="78">
        <v>197</v>
      </c>
      <c r="L83" s="84">
        <v>15.31</v>
      </c>
    </row>
    <row r="84" spans="1:12" ht="15">
      <c r="A84" s="23"/>
      <c r="B84" s="15"/>
      <c r="C84" s="11"/>
      <c r="D84" s="80" t="s">
        <v>25</v>
      </c>
      <c r="E84" s="79" t="s">
        <v>74</v>
      </c>
      <c r="F84" s="78">
        <v>200</v>
      </c>
      <c r="G84" s="56">
        <v>25.15</v>
      </c>
      <c r="H84" s="56">
        <v>26.96</v>
      </c>
      <c r="I84" s="56">
        <v>3.72</v>
      </c>
      <c r="J84" s="56">
        <v>360.42</v>
      </c>
      <c r="K84" s="78">
        <v>67</v>
      </c>
      <c r="L84" s="84">
        <v>48.79</v>
      </c>
    </row>
    <row r="85" spans="1:12" ht="15">
      <c r="A85" s="23"/>
      <c r="B85" s="15"/>
      <c r="C85" s="11"/>
      <c r="D85" s="77" t="s">
        <v>42</v>
      </c>
      <c r="E85" s="76" t="s">
        <v>75</v>
      </c>
      <c r="F85" s="75">
        <v>200</v>
      </c>
      <c r="G85" s="56">
        <v>0</v>
      </c>
      <c r="H85" s="56">
        <v>0</v>
      </c>
      <c r="I85" s="56">
        <v>17.88</v>
      </c>
      <c r="J85" s="56">
        <v>69.66</v>
      </c>
      <c r="K85" s="78">
        <v>159</v>
      </c>
      <c r="L85" s="84">
        <v>30.08</v>
      </c>
    </row>
    <row r="86" spans="1:12" ht="15">
      <c r="A86" s="23"/>
      <c r="B86" s="15"/>
      <c r="C86" s="11"/>
      <c r="D86" s="7"/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30</v>
      </c>
      <c r="E89" s="9"/>
      <c r="F89" s="19">
        <f>SUM(F82:F88)</f>
        <v>560</v>
      </c>
      <c r="G89" s="19">
        <f>SUM(G82:G88)</f>
        <v>31.49</v>
      </c>
      <c r="H89" s="19">
        <f>SUM(H82:H88)</f>
        <v>31.85</v>
      </c>
      <c r="I89" s="19">
        <f>SUM(I82:I88)</f>
        <v>43.65</v>
      </c>
      <c r="J89" s="19">
        <f>SUM(J82:J88)</f>
        <v>591.19999999999993</v>
      </c>
      <c r="K89" s="25"/>
      <c r="L89" s="19">
        <f>SUM(L82:L88)</f>
        <v>118.67999999999999</v>
      </c>
    </row>
    <row r="90" spans="1:12" ht="15">
      <c r="A90" s="26">
        <v>3</v>
      </c>
      <c r="B90" s="13">
        <f>B82</f>
        <v>5</v>
      </c>
      <c r="C90" s="10" t="s">
        <v>22</v>
      </c>
      <c r="D90" s="7"/>
      <c r="E90" s="76"/>
      <c r="F90" s="62"/>
      <c r="G90" s="56"/>
      <c r="H90" s="56"/>
      <c r="I90" s="56"/>
      <c r="J90" s="56"/>
      <c r="K90" s="78"/>
      <c r="L90" s="84"/>
    </row>
    <row r="91" spans="1:12" ht="15">
      <c r="A91" s="23"/>
      <c r="B91" s="15"/>
      <c r="C91" s="11"/>
      <c r="D91" s="7"/>
      <c r="E91" s="76"/>
      <c r="F91" s="75"/>
      <c r="G91" s="60"/>
      <c r="H91" s="60"/>
      <c r="I91" s="60"/>
      <c r="J91" s="60"/>
      <c r="K91" s="78"/>
      <c r="L91" s="84"/>
    </row>
    <row r="92" spans="1:12" ht="15">
      <c r="A92" s="23"/>
      <c r="B92" s="15"/>
      <c r="C92" s="11"/>
      <c r="D92" s="7"/>
      <c r="E92" s="76"/>
      <c r="F92" s="75"/>
      <c r="G92" s="66"/>
      <c r="H92" s="66"/>
      <c r="I92" s="66"/>
      <c r="J92" s="66"/>
      <c r="K92" s="78"/>
      <c r="L92" s="84"/>
    </row>
    <row r="93" spans="1:12" ht="15">
      <c r="A93" s="23"/>
      <c r="B93" s="15"/>
      <c r="C93" s="11"/>
      <c r="D93" s="7"/>
      <c r="E93" s="118"/>
      <c r="F93" s="75"/>
      <c r="G93" s="78"/>
      <c r="H93" s="66"/>
      <c r="I93" s="66"/>
      <c r="J93" s="66"/>
      <c r="K93" s="78"/>
      <c r="L93" s="84"/>
    </row>
    <row r="94" spans="1:12" ht="15">
      <c r="A94" s="23"/>
      <c r="B94" s="15"/>
      <c r="C94" s="11"/>
      <c r="D94" s="7"/>
      <c r="E94" s="76"/>
      <c r="F94" s="75"/>
      <c r="G94" s="56"/>
      <c r="H94" s="56"/>
      <c r="I94" s="56"/>
      <c r="J94" s="56"/>
      <c r="K94" s="78"/>
      <c r="L94" s="84"/>
    </row>
    <row r="95" spans="1:12" ht="15">
      <c r="A95" s="23"/>
      <c r="B95" s="15"/>
      <c r="C95" s="11"/>
      <c r="D95" s="7"/>
      <c r="E95" s="80"/>
      <c r="F95" s="75"/>
      <c r="G95" s="56"/>
      <c r="H95" s="56"/>
      <c r="I95" s="56"/>
      <c r="J95" s="56"/>
      <c r="K95" s="60"/>
      <c r="L95" s="84"/>
    </row>
    <row r="96" spans="1:12" ht="15">
      <c r="A96" s="23"/>
      <c r="B96" s="15"/>
      <c r="C96" s="11"/>
      <c r="D96" s="7"/>
      <c r="E96" s="79"/>
      <c r="F96" s="78"/>
      <c r="G96" s="56"/>
      <c r="H96" s="56"/>
      <c r="I96" s="56"/>
      <c r="J96" s="67"/>
      <c r="K96" s="78"/>
      <c r="L96" s="84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30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thickBot="1">
      <c r="A100" s="29">
        <f>A82</f>
        <v>3</v>
      </c>
      <c r="B100" s="30">
        <f>B82</f>
        <v>5</v>
      </c>
      <c r="C100" s="126" t="s">
        <v>4</v>
      </c>
      <c r="D100" s="127"/>
      <c r="E100" s="31"/>
      <c r="F100" s="32">
        <f>F89+F99</f>
        <v>560</v>
      </c>
      <c r="G100" s="32">
        <f>G89+G99</f>
        <v>31.49</v>
      </c>
      <c r="H100" s="32">
        <f>H89+H99</f>
        <v>31.85</v>
      </c>
      <c r="I100" s="32">
        <f>I89+I99</f>
        <v>43.65</v>
      </c>
      <c r="J100" s="32">
        <f>J89+J99</f>
        <v>591.19999999999993</v>
      </c>
      <c r="K100" s="32"/>
      <c r="L100" s="32">
        <f>L89+L99</f>
        <v>118.67999999999999</v>
      </c>
    </row>
    <row r="101" spans="1:12" ht="15">
      <c r="A101" s="20">
        <v>4</v>
      </c>
      <c r="B101" s="21">
        <v>1</v>
      </c>
      <c r="C101" s="22" t="s">
        <v>20</v>
      </c>
      <c r="D101" s="54" t="s">
        <v>41</v>
      </c>
      <c r="E101" s="48" t="s">
        <v>37</v>
      </c>
      <c r="F101" s="49">
        <v>90</v>
      </c>
      <c r="G101" s="56">
        <v>4.01</v>
      </c>
      <c r="H101" s="56">
        <v>14.35</v>
      </c>
      <c r="I101" s="56">
        <v>26.72</v>
      </c>
      <c r="J101" s="56">
        <v>252.91</v>
      </c>
      <c r="K101" s="57">
        <v>301</v>
      </c>
      <c r="L101" s="58">
        <v>18.45</v>
      </c>
    </row>
    <row r="102" spans="1:12" ht="15">
      <c r="A102" s="23"/>
      <c r="B102" s="15"/>
      <c r="C102" s="11"/>
      <c r="D102" s="54" t="s">
        <v>25</v>
      </c>
      <c r="E102" s="50" t="s">
        <v>38</v>
      </c>
      <c r="F102" s="51">
        <v>258</v>
      </c>
      <c r="G102" s="57">
        <v>10.32</v>
      </c>
      <c r="H102" s="57">
        <v>10.99</v>
      </c>
      <c r="I102" s="57">
        <v>37.36</v>
      </c>
      <c r="J102" s="59">
        <v>289.88</v>
      </c>
      <c r="K102" s="57">
        <v>59</v>
      </c>
      <c r="L102" s="58">
        <v>20.41</v>
      </c>
    </row>
    <row r="103" spans="1:12" ht="15">
      <c r="A103" s="23"/>
      <c r="B103" s="15"/>
      <c r="C103" s="11"/>
      <c r="D103" s="55" t="s">
        <v>42</v>
      </c>
      <c r="E103" s="52" t="s">
        <v>39</v>
      </c>
      <c r="F103" s="51">
        <v>200</v>
      </c>
      <c r="G103" s="56">
        <v>0</v>
      </c>
      <c r="H103" s="56">
        <v>0</v>
      </c>
      <c r="I103" s="56">
        <v>7.27</v>
      </c>
      <c r="J103" s="56">
        <v>28.73</v>
      </c>
      <c r="K103" s="57">
        <v>114</v>
      </c>
      <c r="L103" s="58">
        <v>2.13</v>
      </c>
    </row>
    <row r="104" spans="1:12" ht="15">
      <c r="A104" s="23"/>
      <c r="B104" s="15"/>
      <c r="C104" s="11"/>
      <c r="D104" s="55" t="s">
        <v>43</v>
      </c>
      <c r="E104" s="52" t="s">
        <v>40</v>
      </c>
      <c r="F104" s="51">
        <v>20</v>
      </c>
      <c r="G104" s="56">
        <v>1.5</v>
      </c>
      <c r="H104" s="56">
        <v>0.57999999999999996</v>
      </c>
      <c r="I104" s="56">
        <v>9.9600000000000009</v>
      </c>
      <c r="J104" s="56">
        <v>52.4</v>
      </c>
      <c r="K104" s="60">
        <v>121</v>
      </c>
      <c r="L104" s="58">
        <v>2.46</v>
      </c>
    </row>
    <row r="105" spans="1:12" ht="15">
      <c r="A105" s="23"/>
      <c r="B105" s="15"/>
      <c r="C105" s="11"/>
      <c r="D105" s="55" t="s">
        <v>44</v>
      </c>
      <c r="E105" s="120" t="s">
        <v>76</v>
      </c>
      <c r="F105" s="53">
        <v>200</v>
      </c>
      <c r="G105" s="58">
        <v>5</v>
      </c>
      <c r="H105" s="58">
        <v>2.5</v>
      </c>
      <c r="I105" s="58">
        <v>19</v>
      </c>
      <c r="J105" s="58">
        <v>297</v>
      </c>
      <c r="K105" s="41"/>
      <c r="L105" s="58">
        <v>33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30</v>
      </c>
      <c r="E108" s="9"/>
      <c r="F108" s="19">
        <f>SUM(F101:F107)</f>
        <v>768</v>
      </c>
      <c r="G108" s="19">
        <f>SUM(G101:G107)</f>
        <v>20.83</v>
      </c>
      <c r="H108" s="19">
        <f>SUM(H101:H107)</f>
        <v>28.419999999999998</v>
      </c>
      <c r="I108" s="19">
        <f>SUM(I101:I107)</f>
        <v>100.31</v>
      </c>
      <c r="J108" s="19">
        <f>SUM(J101:J107)</f>
        <v>920.92</v>
      </c>
      <c r="K108" s="25"/>
      <c r="L108" s="19">
        <f>SUM(L101:L107)</f>
        <v>76.45</v>
      </c>
    </row>
    <row r="109" spans="1:12" ht="15">
      <c r="A109" s="26">
        <v>4</v>
      </c>
      <c r="B109" s="13">
        <f>B101</f>
        <v>1</v>
      </c>
      <c r="C109" s="10" t="s">
        <v>22</v>
      </c>
      <c r="D109" s="7" t="s">
        <v>23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24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25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26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27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28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29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30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4</v>
      </c>
      <c r="B119" s="30">
        <f>B101</f>
        <v>1</v>
      </c>
      <c r="C119" s="126" t="s">
        <v>4</v>
      </c>
      <c r="D119" s="127"/>
      <c r="E119" s="31"/>
      <c r="F119" s="32">
        <f>F108+F118</f>
        <v>768</v>
      </c>
      <c r="G119" s="32">
        <f>G108+G118</f>
        <v>20.83</v>
      </c>
      <c r="H119" s="32">
        <f>H108+H118</f>
        <v>28.419999999999998</v>
      </c>
      <c r="I119" s="32">
        <f>I108+I118</f>
        <v>100.31</v>
      </c>
      <c r="J119" s="32">
        <f>J108+J118</f>
        <v>920.92</v>
      </c>
      <c r="K119" s="32"/>
      <c r="L119" s="32">
        <f>L108+L118</f>
        <v>76.45</v>
      </c>
    </row>
    <row r="120" spans="1:12" ht="15">
      <c r="A120" s="14">
        <v>4</v>
      </c>
      <c r="B120" s="15">
        <v>2</v>
      </c>
      <c r="C120" s="22" t="s">
        <v>20</v>
      </c>
      <c r="D120" s="54" t="s">
        <v>41</v>
      </c>
      <c r="E120" s="61" t="s">
        <v>45</v>
      </c>
      <c r="F120" s="62">
        <v>150</v>
      </c>
      <c r="G120" s="56">
        <v>0.6</v>
      </c>
      <c r="H120" s="56">
        <v>0.6</v>
      </c>
      <c r="I120" s="56">
        <v>14.7</v>
      </c>
      <c r="J120" s="56">
        <v>70.5</v>
      </c>
      <c r="K120" s="57">
        <v>24</v>
      </c>
      <c r="L120" s="58">
        <v>24.9</v>
      </c>
    </row>
    <row r="121" spans="1:12" ht="15">
      <c r="A121" s="14"/>
      <c r="B121" s="15"/>
      <c r="C121" s="11"/>
      <c r="D121" s="54" t="s">
        <v>25</v>
      </c>
      <c r="E121" s="63" t="s">
        <v>46</v>
      </c>
      <c r="F121" s="64">
        <v>100</v>
      </c>
      <c r="G121" s="66">
        <v>17.23</v>
      </c>
      <c r="H121" s="66">
        <v>16.75</v>
      </c>
      <c r="I121" s="66">
        <v>9.3800000000000008</v>
      </c>
      <c r="J121" s="66">
        <v>258.3</v>
      </c>
      <c r="K121" s="57">
        <v>90</v>
      </c>
      <c r="L121" s="58">
        <v>48.32</v>
      </c>
    </row>
    <row r="122" spans="1:12" ht="15">
      <c r="A122" s="14"/>
      <c r="B122" s="15"/>
      <c r="C122" s="11"/>
      <c r="D122" s="54" t="s">
        <v>26</v>
      </c>
      <c r="E122" s="65" t="s">
        <v>47</v>
      </c>
      <c r="F122" s="57">
        <v>180</v>
      </c>
      <c r="G122" s="60">
        <v>4.01</v>
      </c>
      <c r="H122" s="60">
        <v>5.89</v>
      </c>
      <c r="I122" s="60">
        <v>40.72</v>
      </c>
      <c r="J122" s="60">
        <v>229.79</v>
      </c>
      <c r="K122" s="57">
        <v>53</v>
      </c>
      <c r="L122" s="58">
        <v>6.91</v>
      </c>
    </row>
    <row r="123" spans="1:12" ht="30">
      <c r="A123" s="14"/>
      <c r="B123" s="15"/>
      <c r="C123" s="11"/>
      <c r="D123" s="55" t="s">
        <v>42</v>
      </c>
      <c r="E123" s="63" t="s">
        <v>48</v>
      </c>
      <c r="F123" s="64">
        <v>200</v>
      </c>
      <c r="G123" s="56">
        <v>0</v>
      </c>
      <c r="H123" s="56">
        <v>0</v>
      </c>
      <c r="I123" s="56">
        <v>19.940000000000001</v>
      </c>
      <c r="J123" s="67">
        <v>80.3</v>
      </c>
      <c r="K123" s="57">
        <v>95</v>
      </c>
      <c r="L123" s="58">
        <v>10.82</v>
      </c>
    </row>
    <row r="124" spans="1:12" ht="15">
      <c r="A124" s="14"/>
      <c r="B124" s="15"/>
      <c r="C124" s="11"/>
      <c r="D124" s="55" t="s">
        <v>43</v>
      </c>
      <c r="E124" s="65" t="s">
        <v>49</v>
      </c>
      <c r="F124" s="64">
        <v>20</v>
      </c>
      <c r="G124" s="56">
        <v>1.52</v>
      </c>
      <c r="H124" s="56">
        <v>0.16</v>
      </c>
      <c r="I124" s="56">
        <v>9.84</v>
      </c>
      <c r="J124" s="56">
        <v>47</v>
      </c>
      <c r="K124" s="60">
        <v>119</v>
      </c>
      <c r="L124" s="58">
        <v>1.28</v>
      </c>
    </row>
    <row r="125" spans="1:12" ht="15">
      <c r="A125" s="14"/>
      <c r="B125" s="15"/>
      <c r="C125" s="11"/>
      <c r="D125" s="55" t="s">
        <v>43</v>
      </c>
      <c r="E125" s="65" t="s">
        <v>50</v>
      </c>
      <c r="F125" s="57">
        <v>20</v>
      </c>
      <c r="G125" s="56">
        <v>1.32</v>
      </c>
      <c r="H125" s="56">
        <v>0.24</v>
      </c>
      <c r="I125" s="56">
        <v>8.0399999999999991</v>
      </c>
      <c r="J125" s="67">
        <v>39.6</v>
      </c>
      <c r="K125" s="57">
        <v>120</v>
      </c>
      <c r="L125" s="58">
        <v>1.2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5"/>
      <c r="L126" s="40"/>
    </row>
    <row r="127" spans="1:12" ht="15">
      <c r="A127" s="16"/>
      <c r="B127" s="17"/>
      <c r="C127" s="8"/>
      <c r="D127" s="18" t="s">
        <v>30</v>
      </c>
      <c r="E127" s="9"/>
      <c r="F127" s="19">
        <f>SUM(F120:F126)</f>
        <v>670</v>
      </c>
      <c r="G127" s="19">
        <f>SUM(G120:G126)</f>
        <v>24.680000000000003</v>
      </c>
      <c r="H127" s="19">
        <f>SUM(H120:H126)</f>
        <v>23.64</v>
      </c>
      <c r="I127" s="19">
        <f>SUM(I120:I126)</f>
        <v>102.62</v>
      </c>
      <c r="J127" s="19">
        <f>SUM(J120:J126)</f>
        <v>725.49</v>
      </c>
      <c r="K127" s="25"/>
      <c r="L127" s="19">
        <f>SUM(L120:L126)</f>
        <v>93.429999999999993</v>
      </c>
    </row>
    <row r="128" spans="1:12" ht="15">
      <c r="A128" s="13">
        <v>4</v>
      </c>
      <c r="B128" s="13">
        <f>B120</f>
        <v>2</v>
      </c>
      <c r="C128" s="10" t="s">
        <v>22</v>
      </c>
      <c r="D128" s="7" t="s">
        <v>23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24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25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26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27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28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29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30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customHeight="1" thickBot="1">
      <c r="A138" s="33">
        <f>A120</f>
        <v>4</v>
      </c>
      <c r="B138" s="33">
        <f>B120</f>
        <v>2</v>
      </c>
      <c r="C138" s="126" t="s">
        <v>4</v>
      </c>
      <c r="D138" s="127"/>
      <c r="E138" s="31"/>
      <c r="F138" s="32">
        <f>F127+F137</f>
        <v>670</v>
      </c>
      <c r="G138" s="32">
        <f>G127+G137</f>
        <v>24.680000000000003</v>
      </c>
      <c r="H138" s="32">
        <f>H127+H137</f>
        <v>23.64</v>
      </c>
      <c r="I138" s="32">
        <f>I127+I137</f>
        <v>102.62</v>
      </c>
      <c r="J138" s="32">
        <f>J127+J137</f>
        <v>725.49</v>
      </c>
      <c r="K138" s="32"/>
      <c r="L138" s="32">
        <f>L127+L137</f>
        <v>93.429999999999993</v>
      </c>
    </row>
    <row r="139" spans="1:12" ht="15">
      <c r="A139" s="20">
        <v>4</v>
      </c>
      <c r="B139" s="21">
        <v>3</v>
      </c>
      <c r="C139" s="22" t="s">
        <v>20</v>
      </c>
      <c r="D139" s="54" t="s">
        <v>41</v>
      </c>
      <c r="E139" s="61" t="s">
        <v>51</v>
      </c>
      <c r="F139" s="64">
        <v>17</v>
      </c>
      <c r="G139" s="56">
        <v>2.48</v>
      </c>
      <c r="H139" s="56">
        <v>3.96</v>
      </c>
      <c r="I139" s="56">
        <v>0.68</v>
      </c>
      <c r="J139" s="64">
        <v>48.11</v>
      </c>
      <c r="K139" s="55"/>
      <c r="L139" s="58">
        <v>9</v>
      </c>
    </row>
    <row r="140" spans="1:12" ht="15">
      <c r="A140" s="23"/>
      <c r="B140" s="15"/>
      <c r="C140" s="11"/>
      <c r="D140" s="54" t="s">
        <v>41</v>
      </c>
      <c r="E140" s="61" t="s">
        <v>52</v>
      </c>
      <c r="F140" s="64">
        <v>100</v>
      </c>
      <c r="G140" s="56">
        <v>0.8</v>
      </c>
      <c r="H140" s="56">
        <v>0.2</v>
      </c>
      <c r="I140" s="56">
        <v>7.5</v>
      </c>
      <c r="J140" s="56">
        <v>38</v>
      </c>
      <c r="K140" s="57">
        <v>137</v>
      </c>
      <c r="L140" s="58">
        <v>24.5</v>
      </c>
    </row>
    <row r="141" spans="1:12" ht="15">
      <c r="A141" s="23"/>
      <c r="B141" s="15"/>
      <c r="C141" s="11"/>
      <c r="D141" s="54" t="s">
        <v>25</v>
      </c>
      <c r="E141" s="61" t="s">
        <v>53</v>
      </c>
      <c r="F141" s="64">
        <v>200</v>
      </c>
      <c r="G141" s="56">
        <v>30.59</v>
      </c>
      <c r="H141" s="56">
        <v>13.4</v>
      </c>
      <c r="I141" s="56">
        <v>43.45</v>
      </c>
      <c r="J141" s="56">
        <v>419.82</v>
      </c>
      <c r="K141" s="57">
        <v>230</v>
      </c>
      <c r="L141" s="58">
        <v>49.33</v>
      </c>
    </row>
    <row r="142" spans="1:12" ht="15">
      <c r="A142" s="23"/>
      <c r="B142" s="15"/>
      <c r="C142" s="11"/>
      <c r="D142" s="55" t="s">
        <v>42</v>
      </c>
      <c r="E142" s="65" t="s">
        <v>54</v>
      </c>
      <c r="F142" s="57">
        <v>200</v>
      </c>
      <c r="G142" s="56">
        <v>0.04</v>
      </c>
      <c r="H142" s="56">
        <v>0</v>
      </c>
      <c r="I142" s="56">
        <v>7.4</v>
      </c>
      <c r="J142" s="67">
        <v>30.26</v>
      </c>
      <c r="K142" s="57">
        <v>113</v>
      </c>
      <c r="L142" s="58">
        <v>3.2</v>
      </c>
    </row>
    <row r="143" spans="1:12" ht="15">
      <c r="A143" s="23"/>
      <c r="B143" s="15"/>
      <c r="C143" s="11"/>
      <c r="D143" s="55" t="s">
        <v>43</v>
      </c>
      <c r="E143" s="61" t="s">
        <v>40</v>
      </c>
      <c r="F143" s="64">
        <v>35</v>
      </c>
      <c r="G143" s="56">
        <v>2.63</v>
      </c>
      <c r="H143" s="56">
        <v>1.01</v>
      </c>
      <c r="I143" s="56">
        <v>17.43</v>
      </c>
      <c r="J143" s="56">
        <v>91.7</v>
      </c>
      <c r="K143" s="60">
        <v>121</v>
      </c>
      <c r="L143" s="58">
        <v>4.3</v>
      </c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30</v>
      </c>
      <c r="E146" s="9"/>
      <c r="F146" s="19">
        <f>SUM(F139:F145)</f>
        <v>552</v>
      </c>
      <c r="G146" s="19">
        <f>SUM(G139:G145)</f>
        <v>36.54</v>
      </c>
      <c r="H146" s="19">
        <f>SUM(H139:H145)</f>
        <v>18.570000000000004</v>
      </c>
      <c r="I146" s="19">
        <f>SUM(I139:I145)</f>
        <v>76.460000000000008</v>
      </c>
      <c r="J146" s="19">
        <f>SUM(J139:J145)</f>
        <v>627.8900000000001</v>
      </c>
      <c r="K146" s="25"/>
      <c r="L146" s="19">
        <f>SUM(L139:L145)</f>
        <v>90.33</v>
      </c>
    </row>
    <row r="147" spans="1:12" ht="15">
      <c r="A147" s="26">
        <v>4</v>
      </c>
      <c r="B147" s="13">
        <f>B139</f>
        <v>3</v>
      </c>
      <c r="C147" s="10" t="s">
        <v>22</v>
      </c>
      <c r="D147" s="7" t="s">
        <v>23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24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25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26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27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28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29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30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customHeight="1" thickBot="1">
      <c r="A157" s="29">
        <f>A139</f>
        <v>4</v>
      </c>
      <c r="B157" s="30">
        <f>B139</f>
        <v>3</v>
      </c>
      <c r="C157" s="126" t="s">
        <v>4</v>
      </c>
      <c r="D157" s="127"/>
      <c r="E157" s="31"/>
      <c r="F157" s="32">
        <f>F146+F156</f>
        <v>552</v>
      </c>
      <c r="G157" s="32">
        <f>G146+G156</f>
        <v>36.54</v>
      </c>
      <c r="H157" s="32">
        <f>H146+H156</f>
        <v>18.570000000000004</v>
      </c>
      <c r="I157" s="32">
        <f>I146+I156</f>
        <v>76.460000000000008</v>
      </c>
      <c r="J157" s="32">
        <f>J146+J156</f>
        <v>627.8900000000001</v>
      </c>
      <c r="K157" s="32"/>
      <c r="L157" s="32">
        <f>L146+L156</f>
        <v>90.33</v>
      </c>
    </row>
    <row r="158" spans="1:12" ht="15">
      <c r="A158" s="20">
        <v>4</v>
      </c>
      <c r="B158" s="21">
        <v>4</v>
      </c>
      <c r="C158" s="22" t="s">
        <v>20</v>
      </c>
      <c r="D158" s="5" t="s">
        <v>23</v>
      </c>
      <c r="E158" s="61" t="s">
        <v>55</v>
      </c>
      <c r="F158" s="62">
        <v>20</v>
      </c>
      <c r="G158" s="56">
        <v>4.6399999999999997</v>
      </c>
      <c r="H158" s="56">
        <v>5.9</v>
      </c>
      <c r="I158" s="56">
        <v>0</v>
      </c>
      <c r="J158" s="56">
        <v>72.8</v>
      </c>
      <c r="K158" s="57">
        <v>1</v>
      </c>
      <c r="L158" s="58">
        <v>7.8</v>
      </c>
    </row>
    <row r="159" spans="1:12" ht="15">
      <c r="A159" s="23"/>
      <c r="B159" s="15"/>
      <c r="C159" s="11"/>
      <c r="D159" s="6" t="s">
        <v>25</v>
      </c>
      <c r="E159" s="61" t="s">
        <v>56</v>
      </c>
      <c r="F159" s="64">
        <v>100</v>
      </c>
      <c r="G159" s="56">
        <v>20.55</v>
      </c>
      <c r="H159" s="56">
        <v>4.1500000000000004</v>
      </c>
      <c r="I159" s="56">
        <v>2.79</v>
      </c>
      <c r="J159" s="56">
        <v>129</v>
      </c>
      <c r="K159" s="57">
        <v>146</v>
      </c>
      <c r="L159" s="58">
        <v>44.69</v>
      </c>
    </row>
    <row r="160" spans="1:12" ht="15">
      <c r="A160" s="23"/>
      <c r="B160" s="15"/>
      <c r="C160" s="11"/>
      <c r="D160" s="7" t="s">
        <v>26</v>
      </c>
      <c r="E160" s="61" t="s">
        <v>57</v>
      </c>
      <c r="F160" s="64">
        <v>180</v>
      </c>
      <c r="G160" s="56">
        <v>3.98</v>
      </c>
      <c r="H160" s="56">
        <v>6.68</v>
      </c>
      <c r="I160" s="56">
        <v>31.19</v>
      </c>
      <c r="J160" s="56">
        <v>200.49</v>
      </c>
      <c r="K160" s="57">
        <v>52</v>
      </c>
      <c r="L160" s="58">
        <v>17.25</v>
      </c>
    </row>
    <row r="161" spans="1:12" ht="15">
      <c r="A161" s="23"/>
      <c r="B161" s="15"/>
      <c r="C161" s="11"/>
      <c r="D161" s="7" t="s">
        <v>42</v>
      </c>
      <c r="E161" s="68" t="s">
        <v>58</v>
      </c>
      <c r="F161" s="57">
        <v>200</v>
      </c>
      <c r="G161" s="56">
        <v>0.83</v>
      </c>
      <c r="H161" s="56">
        <v>0.04</v>
      </c>
      <c r="I161" s="56">
        <v>15.16</v>
      </c>
      <c r="J161" s="67">
        <v>64.22</v>
      </c>
      <c r="K161" s="57">
        <v>102</v>
      </c>
      <c r="L161" s="58">
        <v>6.6</v>
      </c>
    </row>
    <row r="162" spans="1:12" ht="15">
      <c r="A162" s="23"/>
      <c r="B162" s="15"/>
      <c r="C162" s="11"/>
      <c r="D162" s="7" t="s">
        <v>21</v>
      </c>
      <c r="E162" s="65" t="s">
        <v>49</v>
      </c>
      <c r="F162" s="57">
        <v>45</v>
      </c>
      <c r="G162" s="56">
        <v>3.42</v>
      </c>
      <c r="H162" s="56">
        <v>0.36</v>
      </c>
      <c r="I162" s="56">
        <v>22.14</v>
      </c>
      <c r="J162" s="56">
        <v>105.75</v>
      </c>
      <c r="K162" s="60">
        <v>119</v>
      </c>
      <c r="L162" s="58">
        <v>2.88</v>
      </c>
    </row>
    <row r="163" spans="1:12" ht="15">
      <c r="A163" s="23"/>
      <c r="B163" s="15"/>
      <c r="C163" s="11"/>
      <c r="D163" s="6" t="s">
        <v>21</v>
      </c>
      <c r="E163" s="65" t="s">
        <v>59</v>
      </c>
      <c r="F163" s="57">
        <v>30</v>
      </c>
      <c r="G163" s="56">
        <v>1.98</v>
      </c>
      <c r="H163" s="56">
        <v>0.36</v>
      </c>
      <c r="I163" s="56">
        <v>12.06</v>
      </c>
      <c r="J163" s="56">
        <v>59.4</v>
      </c>
      <c r="K163" s="57">
        <v>120</v>
      </c>
      <c r="L163" s="58">
        <v>1.8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30</v>
      </c>
      <c r="E165" s="9"/>
      <c r="F165" s="19">
        <f>SUM(F158:F164)</f>
        <v>575</v>
      </c>
      <c r="G165" s="19">
        <f>SUM(G158:G164)</f>
        <v>35.4</v>
      </c>
      <c r="H165" s="19">
        <f>SUM(H158:H164)</f>
        <v>17.489999999999998</v>
      </c>
      <c r="I165" s="19">
        <f>SUM(I158:I164)</f>
        <v>83.34</v>
      </c>
      <c r="J165" s="19">
        <f>SUM(J158:J164)</f>
        <v>631.66</v>
      </c>
      <c r="K165" s="25"/>
      <c r="L165" s="19">
        <f>SUM(L158:L164)</f>
        <v>81.019999999999982</v>
      </c>
    </row>
    <row r="166" spans="1:12" ht="15">
      <c r="A166" s="26">
        <v>4</v>
      </c>
      <c r="B166" s="13">
        <f>B158</f>
        <v>4</v>
      </c>
      <c r="C166" s="10" t="s">
        <v>22</v>
      </c>
      <c r="D166" s="7" t="s">
        <v>23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24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25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26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27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28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29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30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customHeight="1" thickBot="1">
      <c r="A176" s="29">
        <f>A158</f>
        <v>4</v>
      </c>
      <c r="B176" s="30">
        <f>B158</f>
        <v>4</v>
      </c>
      <c r="C176" s="126" t="s">
        <v>4</v>
      </c>
      <c r="D176" s="127"/>
      <c r="E176" s="31"/>
      <c r="F176" s="32">
        <f>F165+F175</f>
        <v>575</v>
      </c>
      <c r="G176" s="32">
        <f>G165+G175</f>
        <v>35.4</v>
      </c>
      <c r="H176" s="32">
        <f>H165+H175</f>
        <v>17.489999999999998</v>
      </c>
      <c r="I176" s="32">
        <f>I165+I175</f>
        <v>83.34</v>
      </c>
      <c r="J176" s="32">
        <f>J165+J175</f>
        <v>631.66</v>
      </c>
      <c r="K176" s="32"/>
      <c r="L176" s="32">
        <f>L165+L175</f>
        <v>81.019999999999982</v>
      </c>
    </row>
    <row r="177" spans="1:12" ht="15">
      <c r="A177" s="20">
        <v>4</v>
      </c>
      <c r="B177" s="21">
        <v>5</v>
      </c>
      <c r="C177" s="22" t="s">
        <v>20</v>
      </c>
      <c r="D177" s="54" t="s">
        <v>41</v>
      </c>
      <c r="E177" s="61" t="s">
        <v>45</v>
      </c>
      <c r="F177" s="62">
        <v>150</v>
      </c>
      <c r="G177" s="56">
        <v>0.6</v>
      </c>
      <c r="H177" s="56">
        <v>0.6</v>
      </c>
      <c r="I177" s="56">
        <v>14.7</v>
      </c>
      <c r="J177" s="56">
        <v>70.5</v>
      </c>
      <c r="K177" s="57">
        <v>24</v>
      </c>
      <c r="L177" s="58">
        <v>24.9</v>
      </c>
    </row>
    <row r="178" spans="1:12" ht="15">
      <c r="A178" s="23"/>
      <c r="B178" s="15"/>
      <c r="C178" s="11"/>
      <c r="D178" s="54" t="s">
        <v>25</v>
      </c>
      <c r="E178" s="65" t="s">
        <v>60</v>
      </c>
      <c r="F178" s="57">
        <v>200</v>
      </c>
      <c r="G178" s="56">
        <v>20.79</v>
      </c>
      <c r="H178" s="56">
        <v>21.94</v>
      </c>
      <c r="I178" s="56">
        <v>3.72</v>
      </c>
      <c r="J178" s="56">
        <v>296.49</v>
      </c>
      <c r="K178" s="57">
        <v>66</v>
      </c>
      <c r="L178" s="58">
        <v>41.25</v>
      </c>
    </row>
    <row r="179" spans="1:12" ht="15">
      <c r="A179" s="23"/>
      <c r="B179" s="15"/>
      <c r="C179" s="11"/>
      <c r="D179" s="55" t="s">
        <v>42</v>
      </c>
      <c r="E179" s="63" t="s">
        <v>61</v>
      </c>
      <c r="F179" s="64">
        <v>200</v>
      </c>
      <c r="G179" s="56">
        <v>1</v>
      </c>
      <c r="H179" s="56">
        <v>0.2</v>
      </c>
      <c r="I179" s="56">
        <v>20.2</v>
      </c>
      <c r="J179" s="56">
        <v>92</v>
      </c>
      <c r="K179" s="57">
        <v>107</v>
      </c>
      <c r="L179" s="58">
        <v>9.16</v>
      </c>
    </row>
    <row r="180" spans="1:12" ht="15">
      <c r="A180" s="23"/>
      <c r="B180" s="15"/>
      <c r="C180" s="11"/>
      <c r="D180" s="55" t="s">
        <v>43</v>
      </c>
      <c r="E180" s="61" t="s">
        <v>40</v>
      </c>
      <c r="F180" s="64">
        <v>35</v>
      </c>
      <c r="G180" s="56">
        <v>2.63</v>
      </c>
      <c r="H180" s="56">
        <v>1.01</v>
      </c>
      <c r="I180" s="56">
        <v>17.43</v>
      </c>
      <c r="J180" s="56">
        <v>91.7</v>
      </c>
      <c r="K180" s="60">
        <v>121</v>
      </c>
      <c r="L180" s="58">
        <v>4.3</v>
      </c>
    </row>
    <row r="181" spans="1:12" ht="15">
      <c r="A181" s="23"/>
      <c r="B181" s="15"/>
      <c r="C181" s="11"/>
      <c r="D181" s="7"/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">
      <c r="A184" s="24"/>
      <c r="B184" s="17"/>
      <c r="C184" s="8"/>
      <c r="D184" s="18" t="s">
        <v>30</v>
      </c>
      <c r="E184" s="9"/>
      <c r="F184" s="19">
        <f>SUM(F177:F183)</f>
        <v>585</v>
      </c>
      <c r="G184" s="19">
        <f>SUM(G177:G183)</f>
        <v>25.02</v>
      </c>
      <c r="H184" s="19">
        <f>SUM(H177:H183)</f>
        <v>23.750000000000004</v>
      </c>
      <c r="I184" s="19">
        <f>SUM(I177:I183)</f>
        <v>56.05</v>
      </c>
      <c r="J184" s="19">
        <f>SUM(J177:J183)</f>
        <v>550.69000000000005</v>
      </c>
      <c r="K184" s="25"/>
      <c r="L184" s="19">
        <f>SUM(L177:L183)</f>
        <v>79.61</v>
      </c>
    </row>
    <row r="185" spans="1:12" ht="15">
      <c r="A185" s="26">
        <v>4</v>
      </c>
      <c r="B185" s="13">
        <f>B177</f>
        <v>5</v>
      </c>
      <c r="C185" s="10" t="s">
        <v>22</v>
      </c>
      <c r="D185" s="7" t="s">
        <v>23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24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25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26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27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28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29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30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customHeight="1" thickBot="1">
      <c r="A195" s="29">
        <f>A177</f>
        <v>4</v>
      </c>
      <c r="B195" s="30">
        <f>B177</f>
        <v>5</v>
      </c>
      <c r="C195" s="126" t="s">
        <v>4</v>
      </c>
      <c r="D195" s="127"/>
      <c r="E195" s="31"/>
      <c r="F195" s="32">
        <f>F184+F194</f>
        <v>585</v>
      </c>
      <c r="G195" s="32">
        <f>G184+G194</f>
        <v>25.02</v>
      </c>
      <c r="H195" s="32">
        <f>H184+H194</f>
        <v>23.750000000000004</v>
      </c>
      <c r="I195" s="32">
        <f>I184+I194</f>
        <v>56.05</v>
      </c>
      <c r="J195" s="32">
        <f>J184+J194</f>
        <v>550.69000000000005</v>
      </c>
      <c r="K195" s="32"/>
      <c r="L195" s="32">
        <f>L184+L194</f>
        <v>79.61</v>
      </c>
    </row>
    <row r="196" spans="1:12" ht="13.5" thickBot="1">
      <c r="A196" s="27"/>
      <c r="B196" s="28"/>
      <c r="C196" s="128" t="s">
        <v>5</v>
      </c>
      <c r="D196" s="128"/>
      <c r="E196" s="128"/>
      <c r="F196" s="34">
        <f>SUM(F195+F176+F157+F138+F119+F100+F81+F62+F43+F24)/10</f>
        <v>616.79999999999995</v>
      </c>
      <c r="G196" s="34">
        <f t="shared" ref="G196:L196" si="0">SUM(G195+G176+G157+G138+G119+G100+G81+G62+G43+G24)/10</f>
        <v>28.218000000000007</v>
      </c>
      <c r="H196" s="34">
        <f t="shared" si="0"/>
        <v>24.222000000000001</v>
      </c>
      <c r="I196" s="34">
        <f t="shared" si="0"/>
        <v>79.819999999999993</v>
      </c>
      <c r="J196" s="34">
        <f t="shared" si="0"/>
        <v>673.01900000000001</v>
      </c>
      <c r="K196" s="34">
        <f t="shared" si="0"/>
        <v>0</v>
      </c>
      <c r="L196" s="34">
        <f t="shared" si="0"/>
        <v>85.815999999999988</v>
      </c>
    </row>
  </sheetData>
  <mergeCells count="14">
    <mergeCell ref="C176:D176"/>
    <mergeCell ref="C195:D195"/>
    <mergeCell ref="C119:D119"/>
    <mergeCell ref="C196:E196"/>
    <mergeCell ref="C1:E1"/>
    <mergeCell ref="H1:K1"/>
    <mergeCell ref="H2:K2"/>
    <mergeCell ref="C138:D138"/>
    <mergeCell ref="C157:D157"/>
    <mergeCell ref="C100:D100"/>
    <mergeCell ref="C24:D24"/>
    <mergeCell ref="C43:D43"/>
    <mergeCell ref="C62:D62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rita</cp:lastModifiedBy>
  <dcterms:created xsi:type="dcterms:W3CDTF">2022-05-16T14:23:56Z</dcterms:created>
  <dcterms:modified xsi:type="dcterms:W3CDTF">2024-12-01T11:02:19Z</dcterms:modified>
</cp:coreProperties>
</file>