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389" i="1"/>
  <c r="B388"/>
  <c r="A388"/>
  <c r="L387"/>
  <c r="L388" s="1"/>
  <c r="J387"/>
  <c r="J388" s="1"/>
  <c r="I387"/>
  <c r="H387"/>
  <c r="G387"/>
  <c r="G388" s="1"/>
  <c r="F387"/>
  <c r="F388" s="1"/>
  <c r="B378"/>
  <c r="L377"/>
  <c r="J377"/>
  <c r="I377"/>
  <c r="I388" s="1"/>
  <c r="H377"/>
  <c r="H388" s="1"/>
  <c r="H389" s="1"/>
  <c r="G377"/>
  <c r="F377"/>
  <c r="B369"/>
  <c r="A369"/>
  <c r="L368"/>
  <c r="L369" s="1"/>
  <c r="J368"/>
  <c r="I368"/>
  <c r="H368"/>
  <c r="H369" s="1"/>
  <c r="G368"/>
  <c r="G369" s="1"/>
  <c r="F368"/>
  <c r="B359"/>
  <c r="L358"/>
  <c r="J358"/>
  <c r="J369" s="1"/>
  <c r="I358"/>
  <c r="I369" s="1"/>
  <c r="H358"/>
  <c r="G358"/>
  <c r="F358"/>
  <c r="F369" s="1"/>
  <c r="B350"/>
  <c r="A350"/>
  <c r="L349"/>
  <c r="J349"/>
  <c r="I349"/>
  <c r="I350" s="1"/>
  <c r="H349"/>
  <c r="H350" s="1"/>
  <c r="G349"/>
  <c r="F349"/>
  <c r="B340"/>
  <c r="L339"/>
  <c r="L350" s="1"/>
  <c r="J339"/>
  <c r="J350" s="1"/>
  <c r="I339"/>
  <c r="H339"/>
  <c r="G339"/>
  <c r="G350" s="1"/>
  <c r="F339"/>
  <c r="F350" s="1"/>
  <c r="B331"/>
  <c r="A331"/>
  <c r="L330"/>
  <c r="J330"/>
  <c r="J331" s="1"/>
  <c r="I330"/>
  <c r="I331" s="1"/>
  <c r="H330"/>
  <c r="G330"/>
  <c r="F330"/>
  <c r="F331" s="1"/>
  <c r="B321"/>
  <c r="L320"/>
  <c r="L331" s="1"/>
  <c r="J320"/>
  <c r="I320"/>
  <c r="H320"/>
  <c r="H331" s="1"/>
  <c r="G320"/>
  <c r="G331" s="1"/>
  <c r="F320"/>
  <c r="B312"/>
  <c r="A312"/>
  <c r="L311"/>
  <c r="L312" s="1"/>
  <c r="J311"/>
  <c r="J312" s="1"/>
  <c r="I311"/>
  <c r="H311"/>
  <c r="G311"/>
  <c r="G312" s="1"/>
  <c r="F311"/>
  <c r="F312" s="1"/>
  <c r="B302"/>
  <c r="L301"/>
  <c r="J301"/>
  <c r="I301"/>
  <c r="I312" s="1"/>
  <c r="H301"/>
  <c r="H312" s="1"/>
  <c r="G301"/>
  <c r="F301"/>
  <c r="B293"/>
  <c r="A293"/>
  <c r="L292"/>
  <c r="L293" s="1"/>
  <c r="J292"/>
  <c r="I292"/>
  <c r="H292"/>
  <c r="H293" s="1"/>
  <c r="G292"/>
  <c r="G293" s="1"/>
  <c r="F292"/>
  <c r="B283"/>
  <c r="L282"/>
  <c r="J282"/>
  <c r="J293" s="1"/>
  <c r="I282"/>
  <c r="I293" s="1"/>
  <c r="H282"/>
  <c r="G282"/>
  <c r="F282"/>
  <c r="F293" s="1"/>
  <c r="B274"/>
  <c r="A274"/>
  <c r="L273"/>
  <c r="J273"/>
  <c r="I273"/>
  <c r="I274" s="1"/>
  <c r="H273"/>
  <c r="H274" s="1"/>
  <c r="G273"/>
  <c r="F273"/>
  <c r="B264"/>
  <c r="L263"/>
  <c r="L274" s="1"/>
  <c r="J263"/>
  <c r="J274" s="1"/>
  <c r="I263"/>
  <c r="H263"/>
  <c r="G263"/>
  <c r="G274" s="1"/>
  <c r="F263"/>
  <c r="F274" s="1"/>
  <c r="B255"/>
  <c r="A255"/>
  <c r="L254"/>
  <c r="J254"/>
  <c r="J255" s="1"/>
  <c r="I254"/>
  <c r="I255" s="1"/>
  <c r="H254"/>
  <c r="G254"/>
  <c r="F254"/>
  <c r="F255" s="1"/>
  <c r="B245"/>
  <c r="L244"/>
  <c r="L255" s="1"/>
  <c r="J244"/>
  <c r="I244"/>
  <c r="H244"/>
  <c r="H255" s="1"/>
  <c r="G244"/>
  <c r="G255" s="1"/>
  <c r="F244"/>
  <c r="B236"/>
  <c r="A236"/>
  <c r="L235"/>
  <c r="L236" s="1"/>
  <c r="J235"/>
  <c r="J236" s="1"/>
  <c r="I235"/>
  <c r="H235"/>
  <c r="G235"/>
  <c r="G236" s="1"/>
  <c r="F235"/>
  <c r="F236" s="1"/>
  <c r="B226"/>
  <c r="L225"/>
  <c r="J225"/>
  <c r="I225"/>
  <c r="I236" s="1"/>
  <c r="H225"/>
  <c r="H236" s="1"/>
  <c r="G225"/>
  <c r="F225"/>
  <c r="B217"/>
  <c r="A217"/>
  <c r="L216"/>
  <c r="L217" s="1"/>
  <c r="J216"/>
  <c r="I216"/>
  <c r="H216"/>
  <c r="H217" s="1"/>
  <c r="G216"/>
  <c r="G217" s="1"/>
  <c r="F216"/>
  <c r="B207"/>
  <c r="L206"/>
  <c r="J206"/>
  <c r="J217" s="1"/>
  <c r="I206"/>
  <c r="I217" s="1"/>
  <c r="H206"/>
  <c r="G206"/>
  <c r="F206"/>
  <c r="F217" s="1"/>
  <c r="G389" l="1"/>
  <c r="L389"/>
  <c r="I389"/>
  <c r="F389"/>
  <c r="J389"/>
  <c r="G196" l="1"/>
  <c r="H196"/>
  <c r="I196"/>
  <c r="J196"/>
  <c r="F196"/>
  <c r="B100"/>
  <c r="A100"/>
  <c r="L99"/>
  <c r="J99"/>
  <c r="I99"/>
  <c r="H99"/>
  <c r="G99"/>
  <c r="F99"/>
  <c r="B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L13"/>
  <c r="L24" s="1"/>
  <c r="J13"/>
  <c r="J24" s="1"/>
  <c r="I13"/>
  <c r="I24" s="1"/>
  <c r="H13"/>
  <c r="H24" s="1"/>
  <c r="G13"/>
  <c r="G24" s="1"/>
  <c r="F13"/>
  <c r="F24" s="1"/>
  <c r="B195" l="1"/>
  <c r="A195"/>
  <c r="L194"/>
  <c r="J194"/>
  <c r="I194"/>
  <c r="H194"/>
  <c r="G194"/>
  <c r="F194"/>
  <c r="B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L108"/>
  <c r="J108"/>
  <c r="I108"/>
  <c r="I119" s="1"/>
  <c r="H108"/>
  <c r="H119" s="1"/>
  <c r="G108"/>
  <c r="G119" s="1"/>
  <c r="F108"/>
  <c r="L195" l="1"/>
  <c r="J195"/>
  <c r="L176"/>
  <c r="J176"/>
  <c r="L157"/>
  <c r="J157"/>
  <c r="L138"/>
  <c r="J138"/>
  <c r="F138"/>
  <c r="L119"/>
  <c r="J119"/>
  <c r="F119"/>
  <c r="L196" l="1"/>
</calcChain>
</file>

<file path=xl/sharedStrings.xml><?xml version="1.0" encoding="utf-8"?>
<sst xmlns="http://schemas.openxmlformats.org/spreadsheetml/2006/main" count="420" uniqueCount="103">
  <si>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</si>
  <si>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</si>
  <si>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</si>
  <si>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</si>
  <si>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</si>
  <si>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</si>
  <si>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</si>
  <si>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</si>
  <si>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</si>
  <si>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</si>
  <si>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</si>
  <si>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</si>
  <si>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</si>
  <si>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</si>
  <si>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</si>
  <si>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</si>
  <si>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</si>
  <si>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</si>
  <si>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</si>
  <si>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</si>
  <si>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</si>
  <si>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</si>
  <si>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</si>
  <si>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</si>
  <si>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</si>
  <si>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</si>
  <si>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</si>
  <si>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</si>
  <si>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</si>
  <si>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</si>
  <si>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МБОУ СОШ №31</t>
  </si>
  <si>
    <t>Директор</t>
  </si>
  <si>
    <t>Закуска</t>
  </si>
  <si>
    <t>3 блюдо</t>
  </si>
  <si>
    <t>Хлеб</t>
  </si>
  <si>
    <t>десерт</t>
  </si>
  <si>
    <t>Сыр порциями</t>
  </si>
  <si>
    <t xml:space="preserve">Каша кукурузная молочная  с   маслом </t>
  </si>
  <si>
    <t xml:space="preserve">Чай с сахаром </t>
  </si>
  <si>
    <t>Батон пшеничный</t>
  </si>
  <si>
    <t>Фруктовый десерт</t>
  </si>
  <si>
    <t>Фрукты в асортименте (яблоко)</t>
  </si>
  <si>
    <t>Гуляш (говядина)</t>
  </si>
  <si>
    <t>Хлеб пшеничный</t>
  </si>
  <si>
    <t xml:space="preserve">Хлеб ржаной </t>
  </si>
  <si>
    <t>Курица запеченная с соусом</t>
  </si>
  <si>
    <t>Каша гречневая вязкая с маслом</t>
  </si>
  <si>
    <t>Кисель витаминизированный плодово – ягодный (черномородиново-арониевый)</t>
  </si>
  <si>
    <t>Фрукты в ассортименте (мандарин)</t>
  </si>
  <si>
    <t>Сыр сливочный в индивидуальной упаковке</t>
  </si>
  <si>
    <t>Рыба тушеная с овощами</t>
  </si>
  <si>
    <t>Картофель запеченный с зеленью</t>
  </si>
  <si>
    <t>Компот из сухофруктов</t>
  </si>
  <si>
    <t>Хлеб ржаной</t>
  </si>
  <si>
    <t>Масло сливочное порциями</t>
  </si>
  <si>
    <t>Омлет натуральный</t>
  </si>
  <si>
    <t>Какао с молоком</t>
  </si>
  <si>
    <t>Маринад из моркови</t>
  </si>
  <si>
    <t>Рис отварной  с маслом</t>
  </si>
  <si>
    <t>Сок фруктовый (яблоко)</t>
  </si>
  <si>
    <t>Блинчики с карамельным соусом (2шт)</t>
  </si>
  <si>
    <t>Каша рисовая молочная с маслом</t>
  </si>
  <si>
    <t>Чай с сахаром</t>
  </si>
  <si>
    <t>закуска</t>
  </si>
  <si>
    <t>1 блюдо</t>
  </si>
  <si>
    <t>напиток</t>
  </si>
  <si>
    <t>хлеб бел.</t>
  </si>
  <si>
    <t>хлеб черн.</t>
  </si>
  <si>
    <t>Курица запеченная</t>
  </si>
  <si>
    <t>Напиток плодово-ягодный  витаминизированный (черносмородиновый)</t>
  </si>
  <si>
    <t>Икра овощная (кабачковая)</t>
  </si>
  <si>
    <t>Котлета мясная (говядина, свинина, курица)</t>
  </si>
  <si>
    <t>Картофельное пюре с маслом</t>
  </si>
  <si>
    <t xml:space="preserve">Пудинг из творога с яблоками со сгущенным молоком    </t>
  </si>
  <si>
    <t>Чай с сахаром и лимоном</t>
  </si>
  <si>
    <t>Фрукты в асортименте (мандарин)</t>
  </si>
  <si>
    <t>Филе птицы тушенное в томатном соусе</t>
  </si>
  <si>
    <t>Спагетти отварные с маслом</t>
  </si>
  <si>
    <t>Чай с шиповником</t>
  </si>
  <si>
    <t>Концевая В.И.</t>
  </si>
  <si>
    <t xml:space="preserve">Каша манная  молочная с ягодным соусом и маслом </t>
  </si>
  <si>
    <t>Икра овощная (баклажанная)</t>
  </si>
  <si>
    <t>Мясо тушеное (говядина)</t>
  </si>
  <si>
    <t>Картофель запеченный</t>
  </si>
  <si>
    <t>Напиток плодово – ягодный витаминизированный (вишневый)</t>
  </si>
  <si>
    <t>Фрукты в ассортименте (груша)</t>
  </si>
  <si>
    <t xml:space="preserve">Запеканка творожная  Зебра со сгущенным молоком  </t>
  </si>
  <si>
    <t>Горячий шоколад</t>
  </si>
  <si>
    <t>Филе птицы в кисло-сладком соусе</t>
  </si>
  <si>
    <t>Гарнир</t>
  </si>
  <si>
    <t>Макароны отварные с маслом</t>
  </si>
  <si>
    <t>хлеб</t>
  </si>
  <si>
    <t>Горячий бутерброд на батоне (помидор, сыр)</t>
  </si>
  <si>
    <t xml:space="preserve"> Омлет  с сыром</t>
  </si>
  <si>
    <t>Чай с облепихой</t>
  </si>
  <si>
    <t>Оладьи с джемом</t>
  </si>
  <si>
    <t>Каша  овсяная молочная с маслом</t>
  </si>
  <si>
    <t>МолочныЙ коктель</t>
  </si>
  <si>
    <t>Котлета мясная( говядина, свинина, курица)</t>
  </si>
  <si>
    <t>Кисель витаминизированный  плодово-ягодный (вишневый)</t>
  </si>
  <si>
    <t>Запеканка из творога  с ягодным соусом</t>
  </si>
  <si>
    <t>Рыба запеченная с сыром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</si>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</sst>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22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4" borderId="2" xfId="0" applyFont="1" applyFill="1" applyBorder="1"/>
    <xf numFmtId="0" fontId="4" fillId="4" borderId="2" xfId="0" applyFont="1" applyFill="1" applyBorder="1" applyProtection="1">
      <protection locked="0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1" fontId="4" fillId="4" borderId="2" xfId="0" applyNumberFormat="1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wrapText="1"/>
    </xf>
    <xf numFmtId="2" fontId="4" fillId="4" borderId="2" xfId="0" applyNumberFormat="1" applyFont="1" applyFill="1" applyBorder="1" applyAlignment="1" applyProtection="1">
      <alignment horizontal="center"/>
      <protection locked="0"/>
    </xf>
    <xf numFmtId="164" fontId="15" fillId="4" borderId="2" xfId="0" applyNumberFormat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4" fillId="4" borderId="23" xfId="0" applyFont="1" applyFill="1" applyBorder="1" applyAlignment="1">
      <alignment horizontal="left" wrapText="1"/>
    </xf>
    <xf numFmtId="0" fontId="17" fillId="4" borderId="24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horizontal="left" wrapText="1"/>
    </xf>
    <xf numFmtId="0" fontId="4" fillId="4" borderId="26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horizontal="left"/>
    </xf>
    <xf numFmtId="0" fontId="4" fillId="4" borderId="27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5" xfId="0" applyFont="1" applyFill="1" applyBorder="1" applyProtection="1">
      <protection locked="0"/>
    </xf>
    <xf numFmtId="0" fontId="4" fillId="4" borderId="4" xfId="0" applyFont="1" applyFill="1" applyBorder="1"/>
    <xf numFmtId="0" fontId="4" fillId="4" borderId="24" xfId="0" applyFont="1" applyFill="1" applyBorder="1" applyAlignment="1">
      <alignment horizontal="left" wrapText="1"/>
    </xf>
    <xf numFmtId="0" fontId="4" fillId="4" borderId="28" xfId="0" applyFont="1" applyFill="1" applyBorder="1" applyAlignment="1">
      <alignment horizontal="center" wrapText="1"/>
    </xf>
    <xf numFmtId="0" fontId="4" fillId="4" borderId="27" xfId="0" applyFont="1" applyFill="1" applyBorder="1" applyAlignment="1">
      <alignment horizontal="center" wrapText="1"/>
    </xf>
    <xf numFmtId="0" fontId="4" fillId="4" borderId="25" xfId="0" applyFont="1" applyFill="1" applyBorder="1"/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15" fillId="4" borderId="30" xfId="1" applyFont="1" applyFill="1" applyBorder="1" applyAlignment="1">
      <alignment horizontal="center"/>
    </xf>
    <xf numFmtId="0" fontId="15" fillId="4" borderId="17" xfId="1" applyFont="1" applyFill="1" applyBorder="1" applyAlignment="1">
      <alignment horizontal="center"/>
    </xf>
    <xf numFmtId="0" fontId="15" fillId="4" borderId="30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31" xfId="0" applyFont="1" applyFill="1" applyBorder="1" applyAlignment="1">
      <alignment horizontal="center"/>
    </xf>
    <xf numFmtId="0" fontId="15" fillId="4" borderId="32" xfId="0" applyFont="1" applyFill="1" applyBorder="1" applyAlignment="1">
      <alignment horizontal="center"/>
    </xf>
    <xf numFmtId="0" fontId="15" fillId="4" borderId="33" xfId="0" applyFont="1" applyFill="1" applyBorder="1" applyAlignment="1">
      <alignment horizontal="center"/>
    </xf>
    <xf numFmtId="0" fontId="15" fillId="4" borderId="25" xfId="1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/>
    </xf>
    <xf numFmtId="164" fontId="15" fillId="4" borderId="25" xfId="0" applyNumberFormat="1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15" fillId="4" borderId="26" xfId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5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>
      <alignment horizontal="center" wrapText="1"/>
    </xf>
    <xf numFmtId="0" fontId="4" fillId="4" borderId="35" xfId="0" applyFont="1" applyFill="1" applyBorder="1" applyAlignment="1">
      <alignment horizontal="center"/>
    </xf>
    <xf numFmtId="0" fontId="4" fillId="4" borderId="25" xfId="0" applyFont="1" applyFill="1" applyBorder="1" applyAlignment="1">
      <alignment wrapText="1"/>
    </xf>
    <xf numFmtId="0" fontId="4" fillId="4" borderId="35" xfId="0" applyFont="1" applyFill="1" applyBorder="1" applyAlignment="1">
      <alignment horizontal="center" wrapText="1"/>
    </xf>
    <xf numFmtId="0" fontId="15" fillId="4" borderId="30" xfId="1" applyFont="1" applyFill="1" applyBorder="1" applyAlignment="1">
      <alignment horizontal="center" wrapText="1"/>
    </xf>
    <xf numFmtId="0" fontId="15" fillId="4" borderId="2" xfId="1" applyFont="1" applyFill="1" applyBorder="1" applyAlignment="1">
      <alignment horizontal="center" wrapText="1"/>
    </xf>
    <xf numFmtId="0" fontId="15" fillId="4" borderId="17" xfId="1" applyFont="1" applyFill="1" applyBorder="1" applyAlignment="1">
      <alignment horizontal="center" wrapText="1"/>
    </xf>
    <xf numFmtId="0" fontId="15" fillId="4" borderId="25" xfId="1" applyFont="1" applyFill="1" applyBorder="1" applyAlignment="1">
      <alignment horizontal="center" wrapText="1"/>
    </xf>
    <xf numFmtId="0" fontId="4" fillId="4" borderId="34" xfId="0" applyFont="1" applyFill="1" applyBorder="1" applyAlignment="1">
      <alignment horizontal="left" wrapText="1"/>
    </xf>
    <xf numFmtId="0" fontId="4" fillId="4" borderId="35" xfId="0" applyFont="1" applyFill="1" applyBorder="1" applyAlignment="1">
      <alignment wrapText="1"/>
    </xf>
    <xf numFmtId="0" fontId="4" fillId="4" borderId="25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left" wrapText="1"/>
    </xf>
    <xf numFmtId="0" fontId="4" fillId="4" borderId="26" xfId="0" applyFont="1" applyFill="1" applyBorder="1"/>
    <xf numFmtId="0" fontId="15" fillId="4" borderId="18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36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164" fontId="15" fillId="4" borderId="26" xfId="0" applyNumberFormat="1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 wrapText="1"/>
    </xf>
    <xf numFmtId="0" fontId="4" fillId="4" borderId="30" xfId="0" applyFont="1" applyFill="1" applyBorder="1" applyAlignment="1">
      <alignment horizontal="center"/>
    </xf>
    <xf numFmtId="2" fontId="4" fillId="4" borderId="17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0" fontId="4" fillId="4" borderId="24" xfId="0" applyFont="1" applyFill="1" applyBorder="1" applyAlignment="1">
      <alignment horizontal="left"/>
    </xf>
    <xf numFmtId="164" fontId="15" fillId="4" borderId="23" xfId="0" applyNumberFormat="1" applyFont="1" applyFill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4" fillId="4" borderId="4" xfId="0" applyFont="1" applyFill="1" applyBorder="1" applyProtection="1">
      <protection locked="0"/>
    </xf>
    <xf numFmtId="0" fontId="4" fillId="4" borderId="2" xfId="0" applyFont="1" applyFill="1" applyBorder="1" applyAlignment="1"/>
    <xf numFmtId="0" fontId="4" fillId="4" borderId="2" xfId="0" applyFont="1" applyFill="1" applyBorder="1" applyAlignment="1">
      <alignment wrapText="1"/>
    </xf>
    <xf numFmtId="0" fontId="17" fillId="4" borderId="2" xfId="0" applyFont="1" applyFill="1" applyBorder="1" applyAlignment="1">
      <alignment horizontal="center" wrapText="1"/>
    </xf>
    <xf numFmtId="0" fontId="0" fillId="4" borderId="5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5" fillId="4" borderId="28" xfId="0" applyFont="1" applyFill="1" applyBorder="1" applyAlignment="1">
      <alignment horizontal="center"/>
    </xf>
    <xf numFmtId="0" fontId="15" fillId="4" borderId="27" xfId="1" applyFont="1" applyFill="1" applyBorder="1" applyAlignment="1">
      <alignment horizontal="center"/>
    </xf>
    <xf numFmtId="0" fontId="15" fillId="4" borderId="27" xfId="0" applyFont="1" applyFill="1" applyBorder="1" applyAlignment="1">
      <alignment horizontal="center"/>
    </xf>
    <xf numFmtId="164" fontId="15" fillId="4" borderId="27" xfId="0" applyNumberFormat="1" applyFont="1" applyFill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7" xfId="0" applyNumberFormat="1" applyFill="1" applyBorder="1" applyProtection="1">
      <protection locked="0"/>
    </xf>
    <xf numFmtId="165" fontId="0" fillId="4" borderId="5" xfId="0" applyNumberFormat="1" applyFill="1" applyBorder="1" applyProtection="1">
      <protection locked="0"/>
    </xf>
    <xf numFmtId="0" fontId="6" fillId="3" borderId="5" xfId="0" applyFont="1" applyFill="1" applyBorder="1" applyAlignment="1">
      <alignment horizontal="center" vertical="top" wrapText="1"/>
    </xf>
    <xf numFmtId="0" fontId="3" fillId="4" borderId="1" xfId="0" applyFont="1" applyFill="1" applyBorder="1"/>
    <xf numFmtId="0" fontId="3" fillId="4" borderId="34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/>
    </xf>
    <xf numFmtId="2" fontId="3" fillId="4" borderId="1" xfId="0" applyNumberFormat="1" applyFont="1" applyFill="1" applyBorder="1" applyProtection="1">
      <protection locked="0"/>
    </xf>
    <xf numFmtId="0" fontId="3" fillId="4" borderId="4" xfId="0" applyFont="1" applyFill="1" applyBorder="1"/>
    <xf numFmtId="0" fontId="3" fillId="4" borderId="35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2" fontId="3" fillId="4" borderId="4" xfId="0" applyNumberFormat="1" applyFont="1" applyFill="1" applyBorder="1" applyProtection="1">
      <protection locked="0"/>
    </xf>
    <xf numFmtId="0" fontId="3" fillId="4" borderId="2" xfId="0" applyFont="1" applyFill="1" applyBorder="1"/>
    <xf numFmtId="0" fontId="3" fillId="4" borderId="35" xfId="0" applyFont="1" applyFill="1" applyBorder="1" applyAlignment="1"/>
    <xf numFmtId="2" fontId="3" fillId="4" borderId="2" xfId="0" applyNumberFormat="1" applyFont="1" applyFill="1" applyBorder="1" applyProtection="1">
      <protection locked="0"/>
    </xf>
    <xf numFmtId="0" fontId="3" fillId="4" borderId="35" xfId="0" applyFont="1" applyFill="1" applyBorder="1" applyAlignment="1">
      <alignment horizontal="left" vertical="center" wrapText="1"/>
    </xf>
    <xf numFmtId="0" fontId="3" fillId="4" borderId="2" xfId="0" applyFont="1" applyFill="1" applyBorder="1" applyProtection="1">
      <protection locked="0"/>
    </xf>
    <xf numFmtId="0" fontId="3" fillId="4" borderId="5" xfId="0" applyFont="1" applyFill="1" applyBorder="1" applyProtection="1">
      <protection locked="0"/>
    </xf>
    <xf numFmtId="2" fontId="3" fillId="4" borderId="5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37" xfId="0" applyNumberFormat="1" applyFill="1" applyBorder="1" applyAlignment="1" applyProtection="1">
      <alignment horizontal="center"/>
      <protection locked="0"/>
    </xf>
    <xf numFmtId="0" fontId="3" fillId="4" borderId="25" xfId="0" applyFont="1" applyFill="1" applyBorder="1" applyAlignment="1">
      <alignment horizontal="left"/>
    </xf>
    <xf numFmtId="2" fontId="2" fillId="4" borderId="2" xfId="0" applyNumberFormat="1" applyFont="1" applyFill="1" applyBorder="1" applyProtection="1"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Protection="1">
      <protection locked="0"/>
    </xf>
    <xf numFmtId="0" fontId="0" fillId="4" borderId="1" xfId="0" applyFill="1" applyBorder="1"/>
    <xf numFmtId="0" fontId="15" fillId="4" borderId="23" xfId="0" applyFont="1" applyFill="1" applyBorder="1" applyAlignment="1"/>
    <xf numFmtId="0" fontId="1" fillId="4" borderId="24" xfId="0" applyFont="1" applyFill="1" applyBorder="1" applyAlignment="1">
      <alignment horizontal="center" wrapText="1"/>
    </xf>
    <xf numFmtId="0" fontId="15" fillId="4" borderId="23" xfId="0" applyFont="1" applyFill="1" applyBorder="1" applyAlignment="1">
      <alignment horizontal="center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/>
    <xf numFmtId="0" fontId="1" fillId="4" borderId="26" xfId="0" applyFont="1" applyFill="1" applyBorder="1" applyAlignment="1"/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wrapText="1"/>
    </xf>
    <xf numFmtId="0" fontId="1" fillId="4" borderId="25" xfId="0" applyFont="1" applyFill="1" applyBorder="1" applyAlignment="1">
      <alignment horizontal="center" wrapText="1"/>
    </xf>
    <xf numFmtId="0" fontId="1" fillId="4" borderId="30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 wrapText="1"/>
    </xf>
    <xf numFmtId="0" fontId="15" fillId="4" borderId="26" xfId="0" applyFont="1" applyFill="1" applyBorder="1" applyAlignment="1">
      <alignment horizontal="center" wrapText="1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0" fontId="1" fillId="4" borderId="26" xfId="0" applyFont="1" applyFill="1" applyBorder="1" applyAlignment="1">
      <alignment horizontal="left"/>
    </xf>
    <xf numFmtId="2" fontId="1" fillId="4" borderId="3" xfId="0" applyNumberFormat="1" applyFont="1" applyFill="1" applyBorder="1" applyAlignment="1" applyProtection="1">
      <alignment horizontal="center"/>
      <protection locked="0"/>
    </xf>
    <xf numFmtId="0" fontId="1" fillId="4" borderId="34" xfId="0" applyFont="1" applyFill="1" applyBorder="1" applyAlignment="1">
      <alignment horizontal="left" wrapText="1"/>
    </xf>
    <xf numFmtId="0" fontId="1" fillId="4" borderId="2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1" fillId="4" borderId="35" xfId="0" applyFont="1" applyFill="1" applyBorder="1" applyAlignment="1">
      <alignment horizontal="left" wrapText="1"/>
    </xf>
    <xf numFmtId="0" fontId="1" fillId="4" borderId="35" xfId="0" applyFont="1" applyFill="1" applyBorder="1" applyAlignment="1"/>
    <xf numFmtId="0" fontId="1" fillId="4" borderId="35" xfId="0" applyFont="1" applyFill="1" applyBorder="1" applyAlignment="1">
      <alignment wrapText="1"/>
    </xf>
    <xf numFmtId="0" fontId="1" fillId="4" borderId="35" xfId="0" applyFont="1" applyFill="1" applyBorder="1"/>
    <xf numFmtId="0" fontId="1" fillId="4" borderId="35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38" xfId="0" applyFont="1" applyFill="1" applyBorder="1"/>
    <xf numFmtId="0" fontId="1" fillId="4" borderId="39" xfId="0" applyFont="1" applyFill="1" applyBorder="1"/>
    <xf numFmtId="0" fontId="1" fillId="4" borderId="40" xfId="0" applyFont="1" applyFill="1" applyBorder="1" applyProtection="1"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164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9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96" sqref="D3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83" t="s">
        <v>30</v>
      </c>
      <c r="D1" s="184"/>
      <c r="E1" s="184"/>
      <c r="F1" s="12" t="s">
        <v>16</v>
      </c>
      <c r="G1" s="2" t="s">
        <v>17</v>
      </c>
      <c r="H1" s="185" t="s">
        <v>31</v>
      </c>
      <c r="I1" s="185"/>
      <c r="J1" s="185"/>
      <c r="K1" s="185"/>
    </row>
    <row r="2" spans="1:12" ht="18">
      <c r="A2" s="35" t="s">
        <v>6</v>
      </c>
      <c r="C2" s="2"/>
      <c r="G2" s="2" t="s">
        <v>18</v>
      </c>
      <c r="H2" s="185" t="s">
        <v>79</v>
      </c>
      <c r="I2" s="185"/>
      <c r="J2" s="185"/>
      <c r="K2" s="1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27</v>
      </c>
      <c r="I4" s="45" t="s">
        <v>28</v>
      </c>
      <c r="J4" s="45" t="s">
        <v>29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25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26</v>
      </c>
    </row>
    <row r="6" spans="1:12" ht="15">
      <c r="A6" s="20">
        <v>1</v>
      </c>
      <c r="B6" s="21">
        <v>1</v>
      </c>
      <c r="C6" s="22" t="s">
        <v>20</v>
      </c>
      <c r="D6" s="5" t="s">
        <v>32</v>
      </c>
      <c r="E6" s="131" t="s">
        <v>60</v>
      </c>
      <c r="F6" s="132">
        <v>121</v>
      </c>
      <c r="G6" s="133">
        <v>5.48</v>
      </c>
      <c r="H6" s="133">
        <v>12.56</v>
      </c>
      <c r="I6" s="134">
        <v>43.61</v>
      </c>
      <c r="J6" s="135">
        <v>318.89999999999998</v>
      </c>
      <c r="K6" s="136">
        <v>348</v>
      </c>
      <c r="L6" s="133">
        <v>26.28</v>
      </c>
    </row>
    <row r="7" spans="1:12" ht="15">
      <c r="A7" s="23"/>
      <c r="B7" s="15"/>
      <c r="C7" s="11"/>
      <c r="D7" s="7" t="s">
        <v>22</v>
      </c>
      <c r="E7" s="137" t="s">
        <v>61</v>
      </c>
      <c r="F7" s="138">
        <v>258</v>
      </c>
      <c r="G7" s="139">
        <v>7.95</v>
      </c>
      <c r="H7" s="139">
        <v>9</v>
      </c>
      <c r="I7" s="140">
        <v>39.869999999999997</v>
      </c>
      <c r="J7" s="141">
        <v>271.87</v>
      </c>
      <c r="K7" s="126">
        <v>56</v>
      </c>
      <c r="L7" s="139">
        <v>20.48</v>
      </c>
    </row>
    <row r="8" spans="1:12" ht="15">
      <c r="A8" s="23"/>
      <c r="B8" s="15"/>
      <c r="C8" s="11"/>
      <c r="D8" s="126" t="s">
        <v>34</v>
      </c>
      <c r="E8" s="137" t="s">
        <v>39</v>
      </c>
      <c r="F8" s="138">
        <v>30</v>
      </c>
      <c r="G8" s="139">
        <v>2.25</v>
      </c>
      <c r="H8" s="139">
        <v>0.87</v>
      </c>
      <c r="I8" s="140">
        <v>14.94</v>
      </c>
      <c r="J8" s="141">
        <v>78.599999999999994</v>
      </c>
      <c r="K8" s="126">
        <v>121</v>
      </c>
      <c r="L8" s="139">
        <v>3.69</v>
      </c>
    </row>
    <row r="9" spans="1:12" ht="15">
      <c r="A9" s="23"/>
      <c r="B9" s="15"/>
      <c r="C9" s="11"/>
      <c r="D9" s="125" t="s">
        <v>33</v>
      </c>
      <c r="E9" s="142" t="s">
        <v>62</v>
      </c>
      <c r="F9" s="143">
        <v>200</v>
      </c>
      <c r="G9" s="144">
        <v>0</v>
      </c>
      <c r="H9" s="144">
        <v>0</v>
      </c>
      <c r="I9" s="145">
        <v>7.27</v>
      </c>
      <c r="J9" s="146">
        <v>28.73</v>
      </c>
      <c r="K9" s="125">
        <v>114</v>
      </c>
      <c r="L9" s="144">
        <v>2.13</v>
      </c>
    </row>
    <row r="10" spans="1:12" ht="15">
      <c r="A10" s="23"/>
      <c r="B10" s="15"/>
      <c r="C10" s="11"/>
      <c r="D10" s="7"/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24</v>
      </c>
      <c r="E13" s="9"/>
      <c r="F13" s="19">
        <f>SUM(F6:F12)</f>
        <v>609</v>
      </c>
      <c r="G13" s="19">
        <f>SUM(G6:G12)</f>
        <v>15.68</v>
      </c>
      <c r="H13" s="19">
        <f>SUM(H6:H12)</f>
        <v>22.430000000000003</v>
      </c>
      <c r="I13" s="19">
        <f>SUM(I6:I12)</f>
        <v>105.68999999999998</v>
      </c>
      <c r="J13" s="19">
        <f>SUM(J6:J12)</f>
        <v>698.1</v>
      </c>
      <c r="K13" s="25"/>
      <c r="L13" s="19">
        <f>SUM(L6:L12)</f>
        <v>52.580000000000005</v>
      </c>
    </row>
    <row r="14" spans="1:12" ht="15">
      <c r="A14" s="26">
        <v>1</v>
      </c>
      <c r="B14" s="13">
        <v>1</v>
      </c>
      <c r="C14" s="10" t="s">
        <v>21</v>
      </c>
      <c r="D14" s="7" t="s">
        <v>63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64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22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23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65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66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67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24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180" t="s">
        <v>4</v>
      </c>
      <c r="D24" s="181"/>
      <c r="E24" s="31"/>
      <c r="F24" s="147">
        <f>F13+F23</f>
        <v>609</v>
      </c>
      <c r="G24" s="147">
        <f>G13+G23</f>
        <v>15.68</v>
      </c>
      <c r="H24" s="147">
        <f>H13+H23</f>
        <v>22.430000000000003</v>
      </c>
      <c r="I24" s="147">
        <f>I13+I23</f>
        <v>105.68999999999998</v>
      </c>
      <c r="J24" s="32">
        <f>J13+J23</f>
        <v>698.1</v>
      </c>
      <c r="K24" s="32"/>
      <c r="L24" s="32">
        <f>L13+L23</f>
        <v>52.580000000000005</v>
      </c>
    </row>
    <row r="25" spans="1:12" ht="15">
      <c r="A25" s="14">
        <v>1</v>
      </c>
      <c r="B25" s="15">
        <v>2</v>
      </c>
      <c r="C25" s="22" t="s">
        <v>20</v>
      </c>
      <c r="D25" s="148" t="s">
        <v>32</v>
      </c>
      <c r="E25" s="149" t="s">
        <v>49</v>
      </c>
      <c r="F25" s="150">
        <v>17</v>
      </c>
      <c r="G25" s="56">
        <v>2.48</v>
      </c>
      <c r="H25" s="56">
        <v>3.96</v>
      </c>
      <c r="I25" s="56">
        <v>0.68</v>
      </c>
      <c r="J25" s="127">
        <v>48.11</v>
      </c>
      <c r="K25" s="151"/>
      <c r="L25" s="152">
        <v>9</v>
      </c>
    </row>
    <row r="26" spans="1:12" ht="15">
      <c r="A26" s="14"/>
      <c r="B26" s="15"/>
      <c r="C26" s="11"/>
      <c r="D26" s="153" t="s">
        <v>23</v>
      </c>
      <c r="E26" s="154" t="s">
        <v>46</v>
      </c>
      <c r="F26" s="155">
        <v>180</v>
      </c>
      <c r="G26" s="56">
        <v>5.16</v>
      </c>
      <c r="H26" s="56">
        <v>5.08</v>
      </c>
      <c r="I26" s="56">
        <v>22.52</v>
      </c>
      <c r="J26" s="129">
        <v>155.44</v>
      </c>
      <c r="K26" s="151">
        <v>253</v>
      </c>
      <c r="L26" s="156">
        <v>6.91</v>
      </c>
    </row>
    <row r="27" spans="1:12" ht="15">
      <c r="A27" s="14"/>
      <c r="B27" s="15"/>
      <c r="C27" s="11"/>
      <c r="D27" s="157" t="s">
        <v>22</v>
      </c>
      <c r="E27" s="158" t="s">
        <v>68</v>
      </c>
      <c r="F27" s="155">
        <v>100</v>
      </c>
      <c r="G27" s="56">
        <v>26.45</v>
      </c>
      <c r="H27" s="56">
        <v>22.03</v>
      </c>
      <c r="I27" s="56">
        <v>0.8</v>
      </c>
      <c r="J27" s="129">
        <v>305.07</v>
      </c>
      <c r="K27" s="151">
        <v>81</v>
      </c>
      <c r="L27" s="159">
        <v>52.06</v>
      </c>
    </row>
    <row r="28" spans="1:12" ht="30">
      <c r="A28" s="14"/>
      <c r="B28" s="15"/>
      <c r="C28" s="11"/>
      <c r="D28" s="157" t="s">
        <v>33</v>
      </c>
      <c r="E28" s="160" t="s">
        <v>69</v>
      </c>
      <c r="F28" s="150">
        <v>200</v>
      </c>
      <c r="G28" s="56">
        <v>0</v>
      </c>
      <c r="H28" s="56">
        <v>0</v>
      </c>
      <c r="I28" s="56">
        <v>14.16</v>
      </c>
      <c r="J28" s="129">
        <v>55.48</v>
      </c>
      <c r="K28" s="151">
        <v>104</v>
      </c>
      <c r="L28" s="159">
        <v>10.34</v>
      </c>
    </row>
    <row r="29" spans="1:12" ht="15">
      <c r="A29" s="14"/>
      <c r="B29" s="15"/>
      <c r="C29" s="11"/>
      <c r="D29" s="161" t="s">
        <v>34</v>
      </c>
      <c r="E29" s="154" t="s">
        <v>43</v>
      </c>
      <c r="F29" s="155">
        <v>30</v>
      </c>
      <c r="G29" s="56">
        <v>2.2799999999999998</v>
      </c>
      <c r="H29" s="56">
        <v>0.24</v>
      </c>
      <c r="I29" s="56">
        <v>14.76</v>
      </c>
      <c r="J29" s="130">
        <v>70.5</v>
      </c>
      <c r="K29" s="128">
        <v>119</v>
      </c>
      <c r="L29" s="159">
        <v>1.92</v>
      </c>
    </row>
    <row r="30" spans="1:12" ht="15">
      <c r="A30" s="14"/>
      <c r="B30" s="15"/>
      <c r="C30" s="11"/>
      <c r="D30" s="162" t="s">
        <v>34</v>
      </c>
      <c r="E30" s="154" t="s">
        <v>53</v>
      </c>
      <c r="F30" s="155">
        <v>25</v>
      </c>
      <c r="G30" s="56">
        <v>1.65</v>
      </c>
      <c r="H30" s="56">
        <v>0.3</v>
      </c>
      <c r="I30" s="56">
        <v>10.050000000000001</v>
      </c>
      <c r="J30" s="130">
        <v>49.5</v>
      </c>
      <c r="K30" s="151">
        <v>120</v>
      </c>
      <c r="L30" s="163">
        <v>1.5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24</v>
      </c>
      <c r="E32" s="9"/>
      <c r="F32" s="19">
        <f>SUM(F25:F31)</f>
        <v>552</v>
      </c>
      <c r="G32" s="19">
        <f>SUM(G25:G31)</f>
        <v>38.020000000000003</v>
      </c>
      <c r="H32" s="19">
        <f>SUM(H25:H31)</f>
        <v>31.61</v>
      </c>
      <c r="I32" s="19">
        <f>SUM(I25:I31)</f>
        <v>62.97</v>
      </c>
      <c r="J32" s="19">
        <f>SUM(J25:J31)</f>
        <v>684.1</v>
      </c>
      <c r="K32" s="25"/>
      <c r="L32" s="19">
        <f>SUM(L25:L31)</f>
        <v>81.73</v>
      </c>
    </row>
    <row r="33" spans="1:12" ht="15">
      <c r="A33" s="13">
        <f>A25</f>
        <v>1</v>
      </c>
      <c r="B33" s="13">
        <v>2</v>
      </c>
      <c r="C33" s="10" t="s">
        <v>21</v>
      </c>
      <c r="D33" s="7" t="s">
        <v>63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64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22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23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65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66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67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24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thickBot="1">
      <c r="A43" s="33">
        <f>A25</f>
        <v>1</v>
      </c>
      <c r="B43" s="33">
        <f>B25</f>
        <v>2</v>
      </c>
      <c r="C43" s="180" t="s">
        <v>4</v>
      </c>
      <c r="D43" s="181"/>
      <c r="E43" s="31"/>
      <c r="F43" s="32">
        <f>F32+F42</f>
        <v>552</v>
      </c>
      <c r="G43" s="32">
        <f>G32+G42</f>
        <v>38.020000000000003</v>
      </c>
      <c r="H43" s="32">
        <f>H32+H42</f>
        <v>31.61</v>
      </c>
      <c r="I43" s="32">
        <f>I32+I42</f>
        <v>62.97</v>
      </c>
      <c r="J43" s="32">
        <f>J32+J42</f>
        <v>684.1</v>
      </c>
      <c r="K43" s="32"/>
      <c r="L43" s="32">
        <f>L32+L42</f>
        <v>81.73</v>
      </c>
    </row>
    <row r="44" spans="1:12" ht="15">
      <c r="A44" s="20">
        <v>1</v>
      </c>
      <c r="B44" s="21">
        <v>3</v>
      </c>
      <c r="C44" s="22" t="s">
        <v>20</v>
      </c>
      <c r="D44" s="5" t="s">
        <v>32</v>
      </c>
      <c r="E44" s="131" t="s">
        <v>70</v>
      </c>
      <c r="F44" s="132">
        <v>100</v>
      </c>
      <c r="G44" s="133">
        <v>2</v>
      </c>
      <c r="H44" s="133">
        <v>9</v>
      </c>
      <c r="I44" s="134">
        <v>8.5399999999999991</v>
      </c>
      <c r="J44" s="133">
        <v>122</v>
      </c>
      <c r="K44" s="136">
        <v>135</v>
      </c>
      <c r="L44" s="133">
        <v>23.2</v>
      </c>
    </row>
    <row r="45" spans="1:12" ht="15">
      <c r="A45" s="23"/>
      <c r="B45" s="15"/>
      <c r="C45" s="11"/>
      <c r="D45" s="7" t="s">
        <v>22</v>
      </c>
      <c r="E45" s="137" t="s">
        <v>71</v>
      </c>
      <c r="F45" s="138">
        <v>100</v>
      </c>
      <c r="G45" s="139">
        <v>17.23</v>
      </c>
      <c r="H45" s="139">
        <v>16.75</v>
      </c>
      <c r="I45" s="140">
        <v>9.3800000000000008</v>
      </c>
      <c r="J45" s="139">
        <v>258.3</v>
      </c>
      <c r="K45" s="126">
        <v>90</v>
      </c>
      <c r="L45" s="139">
        <v>44.27</v>
      </c>
    </row>
    <row r="46" spans="1:12" ht="15">
      <c r="A46" s="23"/>
      <c r="B46" s="15"/>
      <c r="C46" s="11"/>
      <c r="D46" s="7" t="s">
        <v>33</v>
      </c>
      <c r="E46" s="137" t="s">
        <v>72</v>
      </c>
      <c r="F46" s="138">
        <v>180</v>
      </c>
      <c r="G46" s="139">
        <v>3.94</v>
      </c>
      <c r="H46" s="139">
        <v>9.3699999999999992</v>
      </c>
      <c r="I46" s="140">
        <v>25.88</v>
      </c>
      <c r="J46" s="139">
        <v>204.26</v>
      </c>
      <c r="K46" s="126">
        <v>50</v>
      </c>
      <c r="L46" s="139">
        <v>15.16</v>
      </c>
    </row>
    <row r="47" spans="1:12" ht="15">
      <c r="A47" s="23"/>
      <c r="B47" s="15"/>
      <c r="C47" s="11"/>
      <c r="D47" s="126" t="s">
        <v>34</v>
      </c>
      <c r="E47" s="137" t="s">
        <v>43</v>
      </c>
      <c r="F47" s="138">
        <v>30</v>
      </c>
      <c r="G47" s="139">
        <v>2.2799999999999998</v>
      </c>
      <c r="H47" s="139">
        <v>0.24</v>
      </c>
      <c r="I47" s="140">
        <v>14.76</v>
      </c>
      <c r="J47" s="139">
        <v>70.5</v>
      </c>
      <c r="K47" s="126">
        <v>119</v>
      </c>
      <c r="L47" s="139">
        <v>1.28</v>
      </c>
    </row>
    <row r="48" spans="1:12" ht="15">
      <c r="A48" s="23"/>
      <c r="B48" s="15"/>
      <c r="C48" s="11"/>
      <c r="D48" s="125" t="s">
        <v>34</v>
      </c>
      <c r="E48" s="142" t="s">
        <v>53</v>
      </c>
      <c r="F48" s="143">
        <v>20</v>
      </c>
      <c r="G48" s="144">
        <v>1.32</v>
      </c>
      <c r="H48" s="144">
        <v>0.24</v>
      </c>
      <c r="I48" s="145">
        <v>8.0399999999999991</v>
      </c>
      <c r="J48" s="144">
        <v>39.6</v>
      </c>
      <c r="K48" s="125">
        <v>120</v>
      </c>
      <c r="L48" s="144">
        <v>1.2</v>
      </c>
    </row>
    <row r="49" spans="1:12" ht="15">
      <c r="A49" s="23"/>
      <c r="B49" s="15"/>
      <c r="C49" s="11"/>
      <c r="D49" s="125" t="s">
        <v>33</v>
      </c>
      <c r="E49" s="142" t="s">
        <v>52</v>
      </c>
      <c r="F49" s="143">
        <v>200</v>
      </c>
      <c r="G49" s="144">
        <v>0.37</v>
      </c>
      <c r="H49" s="144">
        <v>0</v>
      </c>
      <c r="I49" s="145">
        <v>14.85</v>
      </c>
      <c r="J49" s="144">
        <v>59.48</v>
      </c>
      <c r="K49" s="125">
        <v>98</v>
      </c>
      <c r="L49" s="144">
        <v>4.2300000000000004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24</v>
      </c>
      <c r="E51" s="9"/>
      <c r="F51" s="19">
        <f>SUM(F44:F50)</f>
        <v>630</v>
      </c>
      <c r="G51" s="19">
        <f>SUM(G44:G50)</f>
        <v>27.140000000000004</v>
      </c>
      <c r="H51" s="19">
        <f>SUM(H44:H50)</f>
        <v>35.6</v>
      </c>
      <c r="I51" s="19">
        <f>SUM(I44:I50)</f>
        <v>81.449999999999989</v>
      </c>
      <c r="J51" s="19">
        <f>SUM(J44:J50)</f>
        <v>754.14</v>
      </c>
      <c r="K51" s="25"/>
      <c r="L51" s="19">
        <f>SUM(L44:L50)</f>
        <v>89.34</v>
      </c>
    </row>
    <row r="52" spans="1:12" ht="15">
      <c r="A52" s="26">
        <f>A44</f>
        <v>1</v>
      </c>
      <c r="B52" s="13">
        <v>3</v>
      </c>
      <c r="C52" s="10" t="s">
        <v>21</v>
      </c>
      <c r="D52" s="7" t="s">
        <v>63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64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22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23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65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66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67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24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thickBot="1">
      <c r="A62" s="29">
        <f>A44</f>
        <v>1</v>
      </c>
      <c r="B62" s="30">
        <f>B44</f>
        <v>3</v>
      </c>
      <c r="C62" s="180" t="s">
        <v>4</v>
      </c>
      <c r="D62" s="181"/>
      <c r="E62" s="31"/>
      <c r="F62" s="32">
        <f>F51+F61</f>
        <v>630</v>
      </c>
      <c r="G62" s="32">
        <f>G51+G61</f>
        <v>27.140000000000004</v>
      </c>
      <c r="H62" s="32">
        <f>H51+H61</f>
        <v>35.6</v>
      </c>
      <c r="I62" s="32">
        <f>I51+I61</f>
        <v>81.449999999999989</v>
      </c>
      <c r="J62" s="32">
        <f>J51+J61</f>
        <v>754.14</v>
      </c>
      <c r="K62" s="32"/>
      <c r="L62" s="32">
        <f>L51+L61</f>
        <v>89.34</v>
      </c>
    </row>
    <row r="63" spans="1:12" ht="15">
      <c r="A63" s="20">
        <v>1</v>
      </c>
      <c r="B63" s="21">
        <v>4</v>
      </c>
      <c r="C63" s="22" t="s">
        <v>20</v>
      </c>
      <c r="D63" s="157" t="s">
        <v>32</v>
      </c>
      <c r="E63" s="164" t="s">
        <v>41</v>
      </c>
      <c r="F63" s="124">
        <v>150</v>
      </c>
      <c r="G63" s="56">
        <v>0.6</v>
      </c>
      <c r="H63" s="56">
        <v>0.6</v>
      </c>
      <c r="I63" s="56">
        <v>14.7</v>
      </c>
      <c r="J63" s="56">
        <v>70.5</v>
      </c>
      <c r="K63" s="155">
        <v>24</v>
      </c>
      <c r="L63" s="176">
        <v>24.9</v>
      </c>
    </row>
    <row r="64" spans="1:12" ht="15">
      <c r="A64" s="23"/>
      <c r="B64" s="15"/>
      <c r="C64" s="11"/>
      <c r="D64" s="157" t="s">
        <v>22</v>
      </c>
      <c r="E64" s="164" t="s">
        <v>73</v>
      </c>
      <c r="F64" s="155">
        <v>200</v>
      </c>
      <c r="G64" s="56">
        <v>31.25</v>
      </c>
      <c r="H64" s="56">
        <v>15.36</v>
      </c>
      <c r="I64" s="56">
        <v>45.72</v>
      </c>
      <c r="J64" s="56">
        <v>449.95</v>
      </c>
      <c r="K64" s="155">
        <v>145</v>
      </c>
      <c r="L64" s="176">
        <v>53.97</v>
      </c>
    </row>
    <row r="65" spans="1:12" ht="15">
      <c r="A65" s="23"/>
      <c r="B65" s="15"/>
      <c r="C65" s="11"/>
      <c r="D65" s="161" t="s">
        <v>33</v>
      </c>
      <c r="E65" s="165" t="s">
        <v>74</v>
      </c>
      <c r="F65" s="155">
        <v>200</v>
      </c>
      <c r="G65" s="56">
        <v>0.04</v>
      </c>
      <c r="H65" s="56">
        <v>0</v>
      </c>
      <c r="I65" s="56">
        <v>7.4</v>
      </c>
      <c r="J65" s="59">
        <v>30.26</v>
      </c>
      <c r="K65" s="155">
        <v>113</v>
      </c>
      <c r="L65" s="176">
        <v>4.13</v>
      </c>
    </row>
    <row r="66" spans="1:12" ht="15">
      <c r="A66" s="23"/>
      <c r="B66" s="15"/>
      <c r="C66" s="11"/>
      <c r="D66" s="161" t="s">
        <v>34</v>
      </c>
      <c r="E66" s="164" t="s">
        <v>39</v>
      </c>
      <c r="F66" s="150">
        <v>30</v>
      </c>
      <c r="G66" s="56">
        <v>2.25</v>
      </c>
      <c r="H66" s="56">
        <v>0.87</v>
      </c>
      <c r="I66" s="56">
        <v>14.94</v>
      </c>
      <c r="J66" s="56">
        <v>78.599999999999994</v>
      </c>
      <c r="K66" s="60">
        <v>121</v>
      </c>
      <c r="L66" s="176">
        <v>4</v>
      </c>
    </row>
    <row r="67" spans="1:12" ht="15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24</v>
      </c>
      <c r="E70" s="9"/>
      <c r="F70" s="19">
        <f>SUM(F63:F69)</f>
        <v>580</v>
      </c>
      <c r="G70" s="19">
        <f>SUM(G63:G69)</f>
        <v>34.14</v>
      </c>
      <c r="H70" s="19">
        <f>SUM(H63:H69)</f>
        <v>16.829999999999998</v>
      </c>
      <c r="I70" s="19">
        <f>SUM(I63:I69)</f>
        <v>82.76</v>
      </c>
      <c r="J70" s="19">
        <f>SUM(J63:J69)</f>
        <v>629.31000000000006</v>
      </c>
      <c r="K70" s="25"/>
      <c r="L70" s="19">
        <f>SUM(L63:L69)</f>
        <v>87</v>
      </c>
    </row>
    <row r="71" spans="1:12" ht="15">
      <c r="A71" s="26">
        <v>1</v>
      </c>
      <c r="B71" s="13">
        <f>B63</f>
        <v>4</v>
      </c>
      <c r="C71" s="10" t="s">
        <v>21</v>
      </c>
      <c r="D71" s="7" t="s">
        <v>63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64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22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23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65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66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67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24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thickBot="1">
      <c r="A81" s="29">
        <f>A63</f>
        <v>1</v>
      </c>
      <c r="B81" s="30">
        <f>B63</f>
        <v>4</v>
      </c>
      <c r="C81" s="180" t="s">
        <v>4</v>
      </c>
      <c r="D81" s="181"/>
      <c r="E81" s="31"/>
      <c r="F81" s="32">
        <f>F70+F80</f>
        <v>580</v>
      </c>
      <c r="G81" s="32">
        <f>G70+G80</f>
        <v>34.14</v>
      </c>
      <c r="H81" s="32">
        <f>H70+H80</f>
        <v>16.829999999999998</v>
      </c>
      <c r="I81" s="32">
        <f>I70+I80</f>
        <v>82.76</v>
      </c>
      <c r="J81" s="32">
        <f>J70+J80</f>
        <v>629.31000000000006</v>
      </c>
      <c r="K81" s="32"/>
      <c r="L81" s="32">
        <f>L70+L80</f>
        <v>87</v>
      </c>
    </row>
    <row r="82" spans="1:12" ht="15">
      <c r="A82" s="20">
        <v>1</v>
      </c>
      <c r="B82" s="21">
        <v>5</v>
      </c>
      <c r="C82" s="22" t="s">
        <v>20</v>
      </c>
      <c r="D82" s="5" t="s">
        <v>32</v>
      </c>
      <c r="E82" s="131" t="s">
        <v>75</v>
      </c>
      <c r="F82" s="166">
        <v>100</v>
      </c>
      <c r="G82" s="167">
        <v>0.8</v>
      </c>
      <c r="H82" s="167">
        <v>0.2</v>
      </c>
      <c r="I82" s="168">
        <v>7.5</v>
      </c>
      <c r="J82" s="167">
        <v>38</v>
      </c>
      <c r="K82" s="136">
        <v>137</v>
      </c>
      <c r="L82" s="167">
        <v>24.8</v>
      </c>
    </row>
    <row r="83" spans="1:12" ht="15">
      <c r="A83" s="23"/>
      <c r="B83" s="15"/>
      <c r="C83" s="11"/>
      <c r="D83" s="7" t="s">
        <v>22</v>
      </c>
      <c r="E83" s="137" t="s">
        <v>76</v>
      </c>
      <c r="F83" s="169">
        <v>100</v>
      </c>
      <c r="G83" s="170">
        <v>16.489999999999998</v>
      </c>
      <c r="H83" s="170">
        <v>14.11</v>
      </c>
      <c r="I83" s="171">
        <v>4.96</v>
      </c>
      <c r="J83" s="170">
        <v>213.19</v>
      </c>
      <c r="K83" s="126">
        <v>80</v>
      </c>
      <c r="L83" s="170">
        <v>54.06</v>
      </c>
    </row>
    <row r="84" spans="1:12" ht="15">
      <c r="A84" s="23"/>
      <c r="B84" s="15"/>
      <c r="C84" s="11"/>
      <c r="D84" s="7" t="s">
        <v>23</v>
      </c>
      <c r="E84" s="137" t="s">
        <v>77</v>
      </c>
      <c r="F84" s="169">
        <v>180</v>
      </c>
      <c r="G84" s="170">
        <v>8.11</v>
      </c>
      <c r="H84" s="170">
        <v>4.72</v>
      </c>
      <c r="I84" s="171">
        <v>49.54</v>
      </c>
      <c r="J84" s="170">
        <v>272.97000000000003</v>
      </c>
      <c r="K84" s="126">
        <v>65</v>
      </c>
      <c r="L84" s="170">
        <v>8.67</v>
      </c>
    </row>
    <row r="85" spans="1:12" ht="15">
      <c r="A85" s="23"/>
      <c r="B85" s="15"/>
      <c r="C85" s="11"/>
      <c r="D85" s="125" t="s">
        <v>33</v>
      </c>
      <c r="E85" s="142" t="s">
        <v>78</v>
      </c>
      <c r="F85" s="172">
        <v>200</v>
      </c>
      <c r="G85" s="173">
        <v>0.06</v>
      </c>
      <c r="H85" s="173"/>
      <c r="I85" s="174">
        <v>19.25</v>
      </c>
      <c r="J85" s="173">
        <v>76.95</v>
      </c>
      <c r="K85" s="125">
        <v>160</v>
      </c>
      <c r="L85" s="173">
        <v>33.51</v>
      </c>
    </row>
    <row r="86" spans="1:12" ht="15">
      <c r="A86" s="23"/>
      <c r="B86" s="15"/>
      <c r="C86" s="11"/>
      <c r="D86" s="126" t="s">
        <v>34</v>
      </c>
      <c r="E86" s="137" t="s">
        <v>43</v>
      </c>
      <c r="F86" s="169">
        <v>20</v>
      </c>
      <c r="G86" s="170">
        <v>1.52</v>
      </c>
      <c r="H86" s="170">
        <v>0.16</v>
      </c>
      <c r="I86" s="171">
        <v>9.84</v>
      </c>
      <c r="J86" s="170">
        <v>47</v>
      </c>
      <c r="K86" s="126">
        <v>119</v>
      </c>
      <c r="L86" s="170">
        <v>1.32</v>
      </c>
    </row>
    <row r="87" spans="1:12" ht="15">
      <c r="A87" s="23"/>
      <c r="B87" s="15"/>
      <c r="C87" s="11"/>
      <c r="D87" s="125" t="s">
        <v>34</v>
      </c>
      <c r="E87" s="142" t="s">
        <v>53</v>
      </c>
      <c r="F87" s="172">
        <v>20</v>
      </c>
      <c r="G87" s="173">
        <v>1.32</v>
      </c>
      <c r="H87" s="173">
        <v>0.24</v>
      </c>
      <c r="I87" s="174">
        <v>8.0399999999999991</v>
      </c>
      <c r="J87" s="173">
        <v>39.6</v>
      </c>
      <c r="K87" s="125">
        <v>120</v>
      </c>
      <c r="L87" s="173">
        <v>1.2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24</v>
      </c>
      <c r="E89" s="9"/>
      <c r="F89" s="19">
        <f>SUM(F82:F88)</f>
        <v>620</v>
      </c>
      <c r="G89" s="19">
        <f>SUM(G82:G88)</f>
        <v>28.299999999999997</v>
      </c>
      <c r="H89" s="19">
        <f>SUM(H82:H88)</f>
        <v>19.429999999999996</v>
      </c>
      <c r="I89" s="19">
        <f>SUM(I82:I88)</f>
        <v>99.13</v>
      </c>
      <c r="J89" s="19">
        <f>SUM(J82:J88)</f>
        <v>687.71000000000015</v>
      </c>
      <c r="K89" s="25"/>
      <c r="L89" s="19">
        <f>SUM(L82:L88)</f>
        <v>123.55999999999999</v>
      </c>
    </row>
    <row r="90" spans="1:12" ht="15">
      <c r="A90" s="26">
        <v>1</v>
      </c>
      <c r="B90" s="13">
        <f>B82</f>
        <v>5</v>
      </c>
      <c r="C90" s="10" t="s">
        <v>21</v>
      </c>
      <c r="D90" s="7" t="s">
        <v>63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64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22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23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65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66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67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24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thickBot="1">
      <c r="A100" s="29">
        <f>A82</f>
        <v>1</v>
      </c>
      <c r="B100" s="30">
        <f>B82</f>
        <v>5</v>
      </c>
      <c r="C100" s="180" t="s">
        <v>4</v>
      </c>
      <c r="D100" s="181"/>
      <c r="E100" s="31"/>
      <c r="F100" s="32">
        <f>F89+F99</f>
        <v>620</v>
      </c>
      <c r="G100" s="32">
        <f>G89+G99</f>
        <v>28.299999999999997</v>
      </c>
      <c r="H100" s="32">
        <f>H89+H99</f>
        <v>19.429999999999996</v>
      </c>
      <c r="I100" s="32">
        <f>I89+I99</f>
        <v>99.13</v>
      </c>
      <c r="J100" s="32">
        <f>J89+J99</f>
        <v>687.71000000000015</v>
      </c>
      <c r="K100" s="32"/>
      <c r="L100" s="32">
        <f>L89+L99</f>
        <v>123.55999999999999</v>
      </c>
    </row>
    <row r="101" spans="1:12" ht="15">
      <c r="A101" s="20">
        <v>2</v>
      </c>
      <c r="B101" s="21">
        <v>1</v>
      </c>
      <c r="C101" s="22" t="s">
        <v>20</v>
      </c>
      <c r="D101" s="49" t="s">
        <v>32</v>
      </c>
      <c r="E101" s="51" t="s">
        <v>36</v>
      </c>
      <c r="F101" s="53">
        <v>30</v>
      </c>
      <c r="G101" s="56">
        <v>6.96</v>
      </c>
      <c r="H101" s="56">
        <v>8.86</v>
      </c>
      <c r="I101" s="56">
        <v>0</v>
      </c>
      <c r="J101" s="59">
        <v>109.2</v>
      </c>
      <c r="K101" s="53">
        <v>1</v>
      </c>
      <c r="L101" s="177">
        <v>9.6</v>
      </c>
    </row>
    <row r="102" spans="1:12" ht="15">
      <c r="A102" s="23"/>
      <c r="B102" s="15"/>
      <c r="C102" s="11"/>
      <c r="D102" s="49" t="s">
        <v>22</v>
      </c>
      <c r="E102" s="52" t="s">
        <v>37</v>
      </c>
      <c r="F102" s="54">
        <v>258</v>
      </c>
      <c r="G102" s="57">
        <v>9.2200000000000006</v>
      </c>
      <c r="H102" s="57">
        <v>9.17</v>
      </c>
      <c r="I102" s="57">
        <v>43.02</v>
      </c>
      <c r="J102" s="57">
        <v>290.33</v>
      </c>
      <c r="K102" s="53">
        <v>123</v>
      </c>
      <c r="L102" s="177">
        <v>20.78</v>
      </c>
    </row>
    <row r="103" spans="1:12" ht="15">
      <c r="A103" s="23"/>
      <c r="B103" s="15"/>
      <c r="C103" s="11"/>
      <c r="D103" s="50" t="s">
        <v>33</v>
      </c>
      <c r="E103" s="52" t="s">
        <v>38</v>
      </c>
      <c r="F103" s="54">
        <v>200</v>
      </c>
      <c r="G103" s="56">
        <v>0</v>
      </c>
      <c r="H103" s="56">
        <v>0</v>
      </c>
      <c r="I103" s="56">
        <v>7.27</v>
      </c>
      <c r="J103" s="56">
        <v>28.73</v>
      </c>
      <c r="K103" s="53">
        <v>114</v>
      </c>
      <c r="L103" s="177">
        <v>2.13</v>
      </c>
    </row>
    <row r="104" spans="1:12" ht="15">
      <c r="A104" s="23"/>
      <c r="B104" s="15"/>
      <c r="C104" s="11"/>
      <c r="D104" s="50" t="s">
        <v>34</v>
      </c>
      <c r="E104" s="52" t="s">
        <v>39</v>
      </c>
      <c r="F104" s="54">
        <v>62</v>
      </c>
      <c r="G104" s="56">
        <v>4.6500000000000004</v>
      </c>
      <c r="H104" s="56">
        <v>1.8</v>
      </c>
      <c r="I104" s="56">
        <v>30.88</v>
      </c>
      <c r="J104" s="56">
        <v>162.44</v>
      </c>
      <c r="K104" s="60">
        <v>121</v>
      </c>
      <c r="L104" s="177">
        <v>4.57</v>
      </c>
    </row>
    <row r="105" spans="1:12" ht="15">
      <c r="A105" s="23"/>
      <c r="B105" s="15"/>
      <c r="C105" s="11"/>
      <c r="D105" s="50" t="s">
        <v>35</v>
      </c>
      <c r="E105" s="50" t="s">
        <v>40</v>
      </c>
      <c r="F105" s="55">
        <v>100</v>
      </c>
      <c r="G105" s="58">
        <v>12</v>
      </c>
      <c r="H105" s="58">
        <v>1</v>
      </c>
      <c r="I105" s="58">
        <v>0.2</v>
      </c>
      <c r="J105" s="58">
        <v>55</v>
      </c>
      <c r="K105" s="42"/>
      <c r="L105" s="177">
        <v>44.45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24</v>
      </c>
      <c r="E108" s="9"/>
      <c r="F108" s="19">
        <f>SUM(F101:F107)</f>
        <v>650</v>
      </c>
      <c r="G108" s="19">
        <f>SUM(G101:G107)</f>
        <v>32.83</v>
      </c>
      <c r="H108" s="19">
        <f>SUM(H101:H107)</f>
        <v>20.830000000000002</v>
      </c>
      <c r="I108" s="19">
        <f>SUM(I101:I107)</f>
        <v>81.37</v>
      </c>
      <c r="J108" s="19">
        <f>SUM(J101:J107)</f>
        <v>645.70000000000005</v>
      </c>
      <c r="K108" s="25"/>
      <c r="L108" s="19">
        <f>SUM(L101:L107)</f>
        <v>81.53</v>
      </c>
    </row>
    <row r="109" spans="1:12" ht="15">
      <c r="A109" s="26">
        <v>2</v>
      </c>
      <c r="B109" s="13">
        <f>B101</f>
        <v>1</v>
      </c>
      <c r="C109" s="10" t="s">
        <v>21</v>
      </c>
      <c r="D109" s="49"/>
      <c r="E109" s="52"/>
      <c r="F109" s="54"/>
      <c r="G109" s="56"/>
      <c r="H109" s="56"/>
      <c r="I109" s="56"/>
      <c r="J109" s="56"/>
      <c r="K109" s="53"/>
      <c r="L109" s="58"/>
    </row>
    <row r="110" spans="1:12" ht="15">
      <c r="A110" s="23"/>
      <c r="B110" s="15"/>
      <c r="C110" s="11"/>
      <c r="D110" s="49"/>
      <c r="E110" s="52"/>
      <c r="F110" s="54"/>
      <c r="G110" s="60"/>
      <c r="H110" s="60"/>
      <c r="I110" s="60"/>
      <c r="J110" s="60"/>
      <c r="K110" s="53"/>
      <c r="L110" s="58"/>
    </row>
    <row r="111" spans="1:12" ht="15">
      <c r="A111" s="23"/>
      <c r="B111" s="15"/>
      <c r="C111" s="11"/>
      <c r="D111" s="49"/>
      <c r="E111" s="52"/>
      <c r="F111" s="54"/>
      <c r="G111" s="57"/>
      <c r="H111" s="57"/>
      <c r="I111" s="57"/>
      <c r="J111" s="57"/>
      <c r="K111" s="53"/>
      <c r="L111" s="58"/>
    </row>
    <row r="112" spans="1:12" ht="15">
      <c r="A112" s="23"/>
      <c r="B112" s="15"/>
      <c r="C112" s="11"/>
      <c r="D112" s="49"/>
      <c r="E112" s="51"/>
      <c r="F112" s="53"/>
      <c r="G112" s="60"/>
      <c r="H112" s="60"/>
      <c r="I112" s="60"/>
      <c r="J112" s="60"/>
      <c r="K112" s="53"/>
      <c r="L112" s="58"/>
    </row>
    <row r="113" spans="1:12" ht="15">
      <c r="A113" s="23"/>
      <c r="B113" s="15"/>
      <c r="C113" s="11"/>
      <c r="D113" s="50"/>
      <c r="E113" s="52"/>
      <c r="F113" s="54"/>
      <c r="G113" s="56"/>
      <c r="H113" s="56"/>
      <c r="I113" s="56"/>
      <c r="J113" s="56"/>
      <c r="K113" s="60"/>
      <c r="L113" s="58"/>
    </row>
    <row r="114" spans="1:12" ht="15">
      <c r="A114" s="23"/>
      <c r="B114" s="15"/>
      <c r="C114" s="11"/>
      <c r="D114" s="49"/>
      <c r="E114" s="51"/>
      <c r="F114" s="53"/>
      <c r="G114" s="56"/>
      <c r="H114" s="56"/>
      <c r="I114" s="56"/>
      <c r="J114" s="59"/>
      <c r="K114" s="60"/>
      <c r="L114" s="58"/>
    </row>
    <row r="115" spans="1:12" ht="15">
      <c r="A115" s="23"/>
      <c r="B115" s="15"/>
      <c r="C115" s="11"/>
      <c r="D115" s="49"/>
      <c r="E115" s="51"/>
      <c r="F115" s="53"/>
      <c r="G115" s="56"/>
      <c r="H115" s="56"/>
      <c r="I115" s="56"/>
      <c r="J115" s="59"/>
      <c r="K115" s="53"/>
      <c r="L115" s="58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24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80" t="s">
        <v>4</v>
      </c>
      <c r="D119" s="181"/>
      <c r="E119" s="31"/>
      <c r="F119" s="32">
        <f>F108+F118</f>
        <v>650</v>
      </c>
      <c r="G119" s="32">
        <f>G108+G118</f>
        <v>32.83</v>
      </c>
      <c r="H119" s="32">
        <f>H108+H118</f>
        <v>20.830000000000002</v>
      </c>
      <c r="I119" s="32">
        <f>I108+I118</f>
        <v>81.37</v>
      </c>
      <c r="J119" s="32">
        <f>J108+J118</f>
        <v>645.70000000000005</v>
      </c>
      <c r="K119" s="32"/>
      <c r="L119" s="32">
        <f>L108+L118</f>
        <v>81.53</v>
      </c>
    </row>
    <row r="120" spans="1:12" ht="15">
      <c r="A120" s="14">
        <v>2</v>
      </c>
      <c r="B120" s="15">
        <v>2</v>
      </c>
      <c r="C120" s="22" t="s">
        <v>20</v>
      </c>
      <c r="D120" s="69" t="s">
        <v>32</v>
      </c>
      <c r="E120" s="61" t="s">
        <v>41</v>
      </c>
      <c r="F120" s="62">
        <v>150</v>
      </c>
      <c r="G120" s="76">
        <v>0.6</v>
      </c>
      <c r="H120" s="77">
        <v>0.6</v>
      </c>
      <c r="I120" s="78">
        <v>14.7</v>
      </c>
      <c r="J120" s="85">
        <v>70.5</v>
      </c>
      <c r="K120" s="90">
        <v>24</v>
      </c>
      <c r="L120" s="178">
        <v>24.9</v>
      </c>
    </row>
    <row r="121" spans="1:12" ht="15">
      <c r="A121" s="14"/>
      <c r="B121" s="15"/>
      <c r="C121" s="11"/>
      <c r="D121" s="49" t="s">
        <v>22</v>
      </c>
      <c r="E121" s="63" t="s">
        <v>45</v>
      </c>
      <c r="F121" s="64">
        <v>100</v>
      </c>
      <c r="G121" s="79">
        <v>26.7</v>
      </c>
      <c r="H121" s="60">
        <v>22.04</v>
      </c>
      <c r="I121" s="80">
        <v>1.78</v>
      </c>
      <c r="J121" s="86">
        <v>310.19</v>
      </c>
      <c r="K121" s="66">
        <v>270</v>
      </c>
      <c r="L121" s="177">
        <v>57.91</v>
      </c>
    </row>
    <row r="122" spans="1:12" ht="15">
      <c r="A122" s="14"/>
      <c r="B122" s="15"/>
      <c r="C122" s="11"/>
      <c r="D122" s="49" t="s">
        <v>23</v>
      </c>
      <c r="E122" s="65" t="s">
        <v>46</v>
      </c>
      <c r="F122" s="66">
        <v>180</v>
      </c>
      <c r="G122" s="81">
        <v>5.16</v>
      </c>
      <c r="H122" s="56">
        <v>5.08</v>
      </c>
      <c r="I122" s="82">
        <v>22.52</v>
      </c>
      <c r="J122" s="87">
        <v>155.44</v>
      </c>
      <c r="K122" s="68">
        <v>253</v>
      </c>
      <c r="L122" s="177">
        <v>6.98</v>
      </c>
    </row>
    <row r="123" spans="1:12" ht="30">
      <c r="A123" s="14"/>
      <c r="B123" s="15"/>
      <c r="C123" s="11"/>
      <c r="D123" s="70" t="s">
        <v>33</v>
      </c>
      <c r="E123" s="63" t="s">
        <v>47</v>
      </c>
      <c r="F123" s="64">
        <v>200</v>
      </c>
      <c r="G123" s="81">
        <v>0</v>
      </c>
      <c r="H123" s="56">
        <v>0</v>
      </c>
      <c r="I123" s="82">
        <v>20.2</v>
      </c>
      <c r="J123" s="87">
        <v>81.400000000000006</v>
      </c>
      <c r="K123" s="66">
        <v>95</v>
      </c>
      <c r="L123" s="179">
        <v>10.78</v>
      </c>
    </row>
    <row r="124" spans="1:12" ht="15">
      <c r="A124" s="14"/>
      <c r="B124" s="15"/>
      <c r="C124" s="11"/>
      <c r="D124" s="50" t="s">
        <v>34</v>
      </c>
      <c r="E124" s="175" t="s">
        <v>43</v>
      </c>
      <c r="F124" s="66">
        <v>20</v>
      </c>
      <c r="G124" s="81">
        <v>1.52</v>
      </c>
      <c r="H124" s="56">
        <v>0.16</v>
      </c>
      <c r="I124" s="82">
        <v>9.84</v>
      </c>
      <c r="J124" s="87">
        <v>47</v>
      </c>
      <c r="K124" s="91">
        <v>119</v>
      </c>
      <c r="L124" s="177">
        <v>1.32</v>
      </c>
    </row>
    <row r="125" spans="1:12" ht="15">
      <c r="A125" s="14"/>
      <c r="B125" s="15"/>
      <c r="C125" s="11"/>
      <c r="D125" s="70" t="s">
        <v>34</v>
      </c>
      <c r="E125" s="67" t="s">
        <v>44</v>
      </c>
      <c r="F125" s="68">
        <v>20</v>
      </c>
      <c r="G125" s="81">
        <v>1.32</v>
      </c>
      <c r="H125" s="56">
        <v>0.24</v>
      </c>
      <c r="I125" s="82">
        <v>8.0399999999999991</v>
      </c>
      <c r="J125" s="88">
        <v>39.6</v>
      </c>
      <c r="K125" s="42"/>
      <c r="L125" s="179">
        <v>1.2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24</v>
      </c>
      <c r="E127" s="9"/>
      <c r="F127" s="19">
        <f>SUM(F120:F126)</f>
        <v>670</v>
      </c>
      <c r="G127" s="19">
        <f>SUM(G120:G126)</f>
        <v>35.300000000000004</v>
      </c>
      <c r="H127" s="19">
        <f>SUM(H120:H126)</f>
        <v>28.119999999999997</v>
      </c>
      <c r="I127" s="19">
        <f>SUM(I120:I126)</f>
        <v>77.080000000000013</v>
      </c>
      <c r="J127" s="19">
        <f>SUM(J120:J126)</f>
        <v>704.13</v>
      </c>
      <c r="K127" s="25"/>
      <c r="L127" s="19">
        <f>SUM(L120:L126)</f>
        <v>103.09</v>
      </c>
    </row>
    <row r="128" spans="1:12" ht="15">
      <c r="A128" s="13">
        <v>2</v>
      </c>
      <c r="B128" s="13">
        <f>B120</f>
        <v>2</v>
      </c>
      <c r="C128" s="10" t="s">
        <v>21</v>
      </c>
      <c r="D128" s="71"/>
      <c r="E128" s="72"/>
      <c r="F128" s="73"/>
      <c r="G128" s="83"/>
      <c r="H128" s="77"/>
      <c r="I128" s="84"/>
      <c r="J128" s="89"/>
      <c r="K128" s="90"/>
      <c r="L128" s="95"/>
    </row>
    <row r="129" spans="1:12" ht="15">
      <c r="A129" s="14"/>
      <c r="B129" s="15"/>
      <c r="C129" s="11"/>
      <c r="D129" s="49"/>
      <c r="E129" s="63"/>
      <c r="F129" s="74"/>
      <c r="G129" s="79"/>
      <c r="H129" s="60"/>
      <c r="I129" s="80"/>
      <c r="J129" s="86"/>
      <c r="K129" s="66"/>
      <c r="L129" s="58"/>
    </row>
    <row r="130" spans="1:12" ht="15">
      <c r="A130" s="14"/>
      <c r="B130" s="15"/>
      <c r="C130" s="11"/>
      <c r="D130" s="49"/>
      <c r="E130" s="63"/>
      <c r="F130" s="74"/>
      <c r="G130" s="79"/>
      <c r="H130" s="60"/>
      <c r="I130" s="80"/>
      <c r="J130" s="86"/>
      <c r="K130" s="66"/>
      <c r="L130" s="58"/>
    </row>
    <row r="131" spans="1:12" ht="15">
      <c r="A131" s="14"/>
      <c r="B131" s="15"/>
      <c r="C131" s="11"/>
      <c r="D131" s="49"/>
      <c r="E131" s="63"/>
      <c r="F131" s="74"/>
      <c r="G131" s="79"/>
      <c r="H131" s="60"/>
      <c r="I131" s="80"/>
      <c r="J131" s="86"/>
      <c r="K131" s="92"/>
      <c r="L131" s="58"/>
    </row>
    <row r="132" spans="1:12" ht="15">
      <c r="A132" s="14"/>
      <c r="B132" s="15"/>
      <c r="C132" s="11"/>
      <c r="D132" s="70"/>
      <c r="E132" s="63"/>
      <c r="F132" s="64"/>
      <c r="G132" s="81"/>
      <c r="H132" s="56"/>
      <c r="I132" s="82"/>
      <c r="J132" s="87"/>
      <c r="K132" s="66"/>
      <c r="L132" s="94"/>
    </row>
    <row r="133" spans="1:12" ht="15">
      <c r="A133" s="14"/>
      <c r="B133" s="15"/>
      <c r="C133" s="11"/>
      <c r="D133" s="49"/>
      <c r="E133" s="75"/>
      <c r="F133" s="66"/>
      <c r="G133" s="81"/>
      <c r="H133" s="56"/>
      <c r="I133" s="82"/>
      <c r="J133" s="87"/>
      <c r="K133" s="91"/>
      <c r="L133" s="58"/>
    </row>
    <row r="134" spans="1:12" ht="15">
      <c r="A134" s="14"/>
      <c r="B134" s="15"/>
      <c r="C134" s="11"/>
      <c r="D134" s="7"/>
      <c r="E134" s="65"/>
      <c r="F134" s="68"/>
      <c r="G134" s="81"/>
      <c r="H134" s="56"/>
      <c r="I134" s="82"/>
      <c r="J134" s="88"/>
      <c r="K134" s="66"/>
      <c r="L134" s="58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24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customHeight="1" thickBot="1">
      <c r="A138" s="33">
        <f>A120</f>
        <v>2</v>
      </c>
      <c r="B138" s="33">
        <f>B120</f>
        <v>2</v>
      </c>
      <c r="C138" s="180" t="s">
        <v>4</v>
      </c>
      <c r="D138" s="181"/>
      <c r="E138" s="31"/>
      <c r="F138" s="32">
        <f>F127+F137</f>
        <v>670</v>
      </c>
      <c r="G138" s="32">
        <f>G127+G137</f>
        <v>35.300000000000004</v>
      </c>
      <c r="H138" s="32">
        <f>H127+H137</f>
        <v>28.119999999999997</v>
      </c>
      <c r="I138" s="32">
        <f>I127+I137</f>
        <v>77.080000000000013</v>
      </c>
      <c r="J138" s="32">
        <f>J127+J137</f>
        <v>704.13</v>
      </c>
      <c r="K138" s="32"/>
      <c r="L138" s="32">
        <f>L127+L137</f>
        <v>103.09</v>
      </c>
    </row>
    <row r="139" spans="1:12" ht="15">
      <c r="A139" s="20">
        <v>2</v>
      </c>
      <c r="B139" s="21">
        <v>3</v>
      </c>
      <c r="C139" s="22" t="s">
        <v>20</v>
      </c>
      <c r="D139" s="69" t="s">
        <v>32</v>
      </c>
      <c r="E139" s="72" t="s">
        <v>49</v>
      </c>
      <c r="F139" s="96">
        <v>17</v>
      </c>
      <c r="G139" s="76">
        <v>2.48</v>
      </c>
      <c r="H139" s="77">
        <v>3.96</v>
      </c>
      <c r="I139" s="78">
        <v>0.68</v>
      </c>
      <c r="J139" s="89">
        <v>48.11</v>
      </c>
      <c r="K139" s="39"/>
      <c r="L139" s="178">
        <v>9.5</v>
      </c>
    </row>
    <row r="140" spans="1:12" ht="15">
      <c r="A140" s="23"/>
      <c r="B140" s="15"/>
      <c r="C140" s="11"/>
      <c r="D140" s="49" t="s">
        <v>22</v>
      </c>
      <c r="E140" s="65" t="s">
        <v>50</v>
      </c>
      <c r="F140" s="97">
        <v>100</v>
      </c>
      <c r="G140" s="79">
        <v>14.03</v>
      </c>
      <c r="H140" s="60">
        <v>1.84</v>
      </c>
      <c r="I140" s="80">
        <v>4.88</v>
      </c>
      <c r="J140" s="86">
        <v>90.74</v>
      </c>
      <c r="K140" s="68">
        <v>75</v>
      </c>
      <c r="L140" s="177">
        <v>49.48</v>
      </c>
    </row>
    <row r="141" spans="1:12" ht="15">
      <c r="A141" s="23"/>
      <c r="B141" s="15"/>
      <c r="C141" s="11"/>
      <c r="D141" s="49" t="s">
        <v>23</v>
      </c>
      <c r="E141" s="98" t="s">
        <v>51</v>
      </c>
      <c r="F141" s="99">
        <v>180</v>
      </c>
      <c r="G141" s="100">
        <v>3.88</v>
      </c>
      <c r="H141" s="101">
        <v>6.13</v>
      </c>
      <c r="I141" s="102">
        <v>30.36</v>
      </c>
      <c r="J141" s="103">
        <v>191.75</v>
      </c>
      <c r="K141" s="68">
        <v>226</v>
      </c>
      <c r="L141" s="177">
        <v>20.77</v>
      </c>
    </row>
    <row r="142" spans="1:12" ht="15">
      <c r="A142" s="23"/>
      <c r="B142" s="15"/>
      <c r="C142" s="11"/>
      <c r="D142" s="70" t="s">
        <v>33</v>
      </c>
      <c r="E142" s="63" t="s">
        <v>52</v>
      </c>
      <c r="F142" s="99">
        <v>200</v>
      </c>
      <c r="G142" s="81">
        <v>0.37</v>
      </c>
      <c r="H142" s="56">
        <v>0</v>
      </c>
      <c r="I142" s="82">
        <v>14.85</v>
      </c>
      <c r="J142" s="88">
        <v>59.48</v>
      </c>
      <c r="K142" s="68">
        <v>98</v>
      </c>
      <c r="L142" s="179">
        <v>4.2300000000000004</v>
      </c>
    </row>
    <row r="143" spans="1:12" ht="15">
      <c r="A143" s="23"/>
      <c r="B143" s="15"/>
      <c r="C143" s="11"/>
      <c r="D143" s="50" t="s">
        <v>34</v>
      </c>
      <c r="E143" s="65" t="s">
        <v>43</v>
      </c>
      <c r="F143" s="97">
        <v>45</v>
      </c>
      <c r="G143" s="81">
        <v>3.42</v>
      </c>
      <c r="H143" s="56">
        <v>0.36</v>
      </c>
      <c r="I143" s="82">
        <v>22.14</v>
      </c>
      <c r="J143" s="87">
        <v>105.75</v>
      </c>
      <c r="K143" s="86">
        <v>119</v>
      </c>
      <c r="L143" s="177">
        <v>2.2599999999999998</v>
      </c>
    </row>
    <row r="144" spans="1:12" ht="15">
      <c r="A144" s="23"/>
      <c r="B144" s="15"/>
      <c r="C144" s="11"/>
      <c r="D144" s="70" t="s">
        <v>34</v>
      </c>
      <c r="E144" s="65" t="s">
        <v>53</v>
      </c>
      <c r="F144" s="97">
        <v>30</v>
      </c>
      <c r="G144" s="81">
        <v>1.98</v>
      </c>
      <c r="H144" s="56">
        <v>0.36</v>
      </c>
      <c r="I144" s="82">
        <v>12.06</v>
      </c>
      <c r="J144" s="87">
        <v>59.4</v>
      </c>
      <c r="K144" s="68">
        <v>120</v>
      </c>
      <c r="L144" s="179">
        <v>1.2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24</v>
      </c>
      <c r="E146" s="9"/>
      <c r="F146" s="19">
        <f>SUM(F139:F145)</f>
        <v>572</v>
      </c>
      <c r="G146" s="19">
        <f>SUM(G139:G145)</f>
        <v>26.16</v>
      </c>
      <c r="H146" s="19">
        <f>SUM(H139:H145)</f>
        <v>12.649999999999999</v>
      </c>
      <c r="I146" s="19">
        <f>SUM(I139:I145)</f>
        <v>84.97</v>
      </c>
      <c r="J146" s="19">
        <f>SUM(J139:J145)</f>
        <v>555.23</v>
      </c>
      <c r="K146" s="25"/>
      <c r="L146" s="19">
        <f>SUM(L139:L145)</f>
        <v>87.440000000000012</v>
      </c>
    </row>
    <row r="147" spans="1:12" ht="15">
      <c r="A147" s="26">
        <v>2</v>
      </c>
      <c r="B147" s="13">
        <f>B139</f>
        <v>3</v>
      </c>
      <c r="C147" s="10" t="s">
        <v>21</v>
      </c>
      <c r="D147" s="71"/>
      <c r="E147" s="104"/>
      <c r="F147" s="62"/>
      <c r="G147" s="109"/>
      <c r="H147" s="110"/>
      <c r="I147" s="111"/>
      <c r="J147" s="85"/>
      <c r="K147" s="112"/>
      <c r="L147" s="95"/>
    </row>
    <row r="148" spans="1:12" ht="15">
      <c r="A148" s="23"/>
      <c r="B148" s="15"/>
      <c r="C148" s="11"/>
      <c r="D148" s="49"/>
      <c r="E148" s="105"/>
      <c r="F148" s="106"/>
      <c r="G148" s="79"/>
      <c r="H148" s="60"/>
      <c r="I148" s="80"/>
      <c r="J148" s="91"/>
      <c r="K148" s="68"/>
      <c r="L148" s="58"/>
    </row>
    <row r="149" spans="1:12" ht="15">
      <c r="A149" s="23"/>
      <c r="B149" s="15"/>
      <c r="C149" s="11"/>
      <c r="D149" s="49"/>
      <c r="E149" s="107"/>
      <c r="F149" s="106"/>
      <c r="G149" s="79"/>
      <c r="H149" s="60"/>
      <c r="I149" s="80"/>
      <c r="J149" s="86"/>
      <c r="K149" s="68"/>
      <c r="L149" s="58"/>
    </row>
    <row r="150" spans="1:12" ht="15">
      <c r="A150" s="23"/>
      <c r="B150" s="15"/>
      <c r="C150" s="11"/>
      <c r="D150" s="70"/>
      <c r="E150" s="107"/>
      <c r="F150" s="106"/>
      <c r="G150" s="81"/>
      <c r="H150" s="56"/>
      <c r="I150" s="82"/>
      <c r="J150" s="87"/>
      <c r="K150" s="68"/>
      <c r="L150" s="58"/>
    </row>
    <row r="151" spans="1:12" ht="15">
      <c r="A151" s="23"/>
      <c r="B151" s="15"/>
      <c r="C151" s="11"/>
      <c r="D151" s="49"/>
      <c r="E151" s="108"/>
      <c r="F151" s="68"/>
      <c r="G151" s="81"/>
      <c r="H151" s="56"/>
      <c r="I151" s="82"/>
      <c r="J151" s="87"/>
      <c r="K151" s="86"/>
      <c r="L151" s="94"/>
    </row>
    <row r="152" spans="1:12" ht="15">
      <c r="A152" s="23"/>
      <c r="B152" s="15"/>
      <c r="C152" s="11"/>
      <c r="D152" s="49"/>
      <c r="E152" s="67"/>
      <c r="F152" s="68"/>
      <c r="G152" s="81"/>
      <c r="H152" s="56"/>
      <c r="I152" s="82"/>
      <c r="J152" s="113"/>
      <c r="K152" s="68"/>
      <c r="L152" s="58"/>
    </row>
    <row r="153" spans="1:12" ht="15">
      <c r="A153" s="23"/>
      <c r="B153" s="15"/>
      <c r="C153" s="11"/>
      <c r="D153" s="7"/>
      <c r="E153" s="40"/>
      <c r="F153" s="41"/>
      <c r="G153" s="41"/>
      <c r="H153" s="41"/>
      <c r="I153" s="41"/>
      <c r="J153" s="50"/>
      <c r="K153" s="42"/>
      <c r="L153" s="58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24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customHeight="1" thickBot="1">
      <c r="A157" s="29">
        <f>A139</f>
        <v>2</v>
      </c>
      <c r="B157" s="30">
        <f>B139</f>
        <v>3</v>
      </c>
      <c r="C157" s="180" t="s">
        <v>4</v>
      </c>
      <c r="D157" s="181"/>
      <c r="E157" s="31"/>
      <c r="F157" s="32">
        <f>F146+F156</f>
        <v>572</v>
      </c>
      <c r="G157" s="32">
        <f>G146+G156</f>
        <v>26.16</v>
      </c>
      <c r="H157" s="32">
        <f>H146+H156</f>
        <v>12.649999999999999</v>
      </c>
      <c r="I157" s="32">
        <f>I146+I156</f>
        <v>84.97</v>
      </c>
      <c r="J157" s="32">
        <f>J146+J156</f>
        <v>555.23</v>
      </c>
      <c r="K157" s="32"/>
      <c r="L157" s="32">
        <f>L146+L156</f>
        <v>87.440000000000012</v>
      </c>
    </row>
    <row r="158" spans="1:12" ht="15.75" thickBot="1">
      <c r="A158" s="20">
        <v>2</v>
      </c>
      <c r="B158" s="21">
        <v>4</v>
      </c>
      <c r="C158" s="22" t="s">
        <v>20</v>
      </c>
      <c r="D158" s="69" t="s">
        <v>32</v>
      </c>
      <c r="E158" s="72" t="s">
        <v>48</v>
      </c>
      <c r="F158" s="114">
        <v>100</v>
      </c>
      <c r="G158" s="76">
        <v>0.8</v>
      </c>
      <c r="H158" s="77">
        <v>0.2</v>
      </c>
      <c r="I158" s="78">
        <v>7.5</v>
      </c>
      <c r="J158" s="93">
        <v>38</v>
      </c>
      <c r="K158" s="117">
        <v>137</v>
      </c>
      <c r="L158" s="178">
        <v>24.8</v>
      </c>
    </row>
    <row r="159" spans="1:12" ht="15">
      <c r="A159" s="23"/>
      <c r="B159" s="15"/>
      <c r="C159" s="11"/>
      <c r="D159" s="69" t="s">
        <v>32</v>
      </c>
      <c r="E159" s="63" t="s">
        <v>54</v>
      </c>
      <c r="F159" s="106">
        <v>20</v>
      </c>
      <c r="G159" s="115">
        <v>0.16</v>
      </c>
      <c r="H159" s="56">
        <v>14.5</v>
      </c>
      <c r="I159" s="82">
        <v>0.26</v>
      </c>
      <c r="J159" s="93">
        <v>132</v>
      </c>
      <c r="K159" s="117">
        <v>2</v>
      </c>
      <c r="L159" s="178">
        <v>12.75</v>
      </c>
    </row>
    <row r="160" spans="1:12" ht="15">
      <c r="A160" s="23"/>
      <c r="B160" s="15"/>
      <c r="C160" s="11"/>
      <c r="D160" s="49" t="s">
        <v>22</v>
      </c>
      <c r="E160" s="63" t="s">
        <v>55</v>
      </c>
      <c r="F160" s="106">
        <v>200</v>
      </c>
      <c r="G160" s="81">
        <v>20.79</v>
      </c>
      <c r="H160" s="56">
        <v>21.94</v>
      </c>
      <c r="I160" s="82">
        <v>3.72</v>
      </c>
      <c r="J160" s="58">
        <v>296.49</v>
      </c>
      <c r="K160" s="50">
        <v>66</v>
      </c>
      <c r="L160" s="177">
        <v>41.34</v>
      </c>
    </row>
    <row r="161" spans="1:12" ht="15">
      <c r="A161" s="23"/>
      <c r="B161" s="15"/>
      <c r="C161" s="11"/>
      <c r="D161" s="70" t="s">
        <v>33</v>
      </c>
      <c r="E161" s="65" t="s">
        <v>56</v>
      </c>
      <c r="F161" s="68">
        <v>200</v>
      </c>
      <c r="G161" s="81">
        <v>6.64</v>
      </c>
      <c r="H161" s="56">
        <v>5.15</v>
      </c>
      <c r="I161" s="82">
        <v>16.809999999999999</v>
      </c>
      <c r="J161" s="58">
        <v>141.19</v>
      </c>
      <c r="K161" s="50">
        <v>115</v>
      </c>
      <c r="L161" s="177">
        <v>19.510000000000002</v>
      </c>
    </row>
    <row r="162" spans="1:12" ht="15">
      <c r="A162" s="23"/>
      <c r="B162" s="15"/>
      <c r="C162" s="11"/>
      <c r="D162" s="50" t="s">
        <v>34</v>
      </c>
      <c r="E162" s="63" t="s">
        <v>39</v>
      </c>
      <c r="F162" s="64">
        <v>30</v>
      </c>
      <c r="G162" s="58">
        <v>2.25</v>
      </c>
      <c r="H162" s="58">
        <v>0.87</v>
      </c>
      <c r="I162" s="116">
        <v>14.94</v>
      </c>
      <c r="J162" s="58">
        <v>78.599999999999994</v>
      </c>
      <c r="K162" s="50">
        <v>121</v>
      </c>
      <c r="L162" s="177">
        <v>3.43</v>
      </c>
    </row>
    <row r="163" spans="1:12" ht="15">
      <c r="A163" s="23"/>
      <c r="B163" s="15"/>
      <c r="C163" s="11"/>
      <c r="D163" s="70"/>
      <c r="E163" s="40"/>
      <c r="F163" s="41"/>
      <c r="G163" s="41"/>
      <c r="H163" s="41"/>
      <c r="I163" s="41"/>
      <c r="J163" s="94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24</v>
      </c>
      <c r="E165" s="9"/>
      <c r="F165" s="19">
        <f>SUM(F158:F164)</f>
        <v>550</v>
      </c>
      <c r="G165" s="19">
        <f>SUM(G158:G164)</f>
        <v>30.64</v>
      </c>
      <c r="H165" s="19">
        <f>SUM(H158:H164)</f>
        <v>42.66</v>
      </c>
      <c r="I165" s="19">
        <f>SUM(I158:I164)</f>
        <v>43.23</v>
      </c>
      <c r="J165" s="19">
        <f>SUM(J158:J164)</f>
        <v>686.28000000000009</v>
      </c>
      <c r="K165" s="25"/>
      <c r="L165" s="19">
        <f>SUM(L158:L164)</f>
        <v>101.83000000000001</v>
      </c>
    </row>
    <row r="166" spans="1:12" ht="15">
      <c r="A166" s="26">
        <v>2</v>
      </c>
      <c r="B166" s="13">
        <f>B158</f>
        <v>4</v>
      </c>
      <c r="C166" s="10" t="s">
        <v>21</v>
      </c>
      <c r="D166" s="71"/>
      <c r="E166" s="118"/>
      <c r="F166" s="112"/>
      <c r="G166" s="76"/>
      <c r="H166" s="77"/>
      <c r="I166" s="78"/>
      <c r="J166" s="119"/>
      <c r="K166" s="121"/>
      <c r="L166" s="95"/>
    </row>
    <row r="167" spans="1:12" ht="15">
      <c r="A167" s="23"/>
      <c r="B167" s="15"/>
      <c r="C167" s="11"/>
      <c r="D167" s="49"/>
      <c r="E167" s="63"/>
      <c r="F167" s="106"/>
      <c r="G167" s="79"/>
      <c r="H167" s="60"/>
      <c r="I167" s="80"/>
      <c r="J167" s="91"/>
      <c r="K167" s="50"/>
      <c r="L167" s="58"/>
    </row>
    <row r="168" spans="1:12" ht="15">
      <c r="A168" s="23"/>
      <c r="B168" s="15"/>
      <c r="C168" s="11"/>
      <c r="D168" s="49"/>
      <c r="E168" s="65"/>
      <c r="F168" s="68"/>
      <c r="G168" s="81"/>
      <c r="H168" s="56"/>
      <c r="I168" s="82"/>
      <c r="J168" s="120"/>
      <c r="K168" s="50"/>
      <c r="L168" s="58"/>
    </row>
    <row r="169" spans="1:12" ht="15">
      <c r="A169" s="23"/>
      <c r="B169" s="15"/>
      <c r="C169" s="11"/>
      <c r="D169" s="49"/>
      <c r="E169" s="65"/>
      <c r="F169" s="68"/>
      <c r="G169" s="81"/>
      <c r="H169" s="56"/>
      <c r="I169" s="82"/>
      <c r="J169" s="120"/>
      <c r="K169" s="50"/>
      <c r="L169" s="58"/>
    </row>
    <row r="170" spans="1:12" ht="15">
      <c r="A170" s="23"/>
      <c r="B170" s="15"/>
      <c r="C170" s="11"/>
      <c r="D170" s="70"/>
      <c r="E170" s="63"/>
      <c r="F170" s="106"/>
      <c r="G170" s="81"/>
      <c r="H170" s="56"/>
      <c r="I170" s="82"/>
      <c r="J170" s="113"/>
      <c r="K170" s="70"/>
      <c r="L170" s="94"/>
    </row>
    <row r="171" spans="1:12" ht="15">
      <c r="A171" s="23"/>
      <c r="B171" s="15"/>
      <c r="C171" s="11"/>
      <c r="D171" s="49"/>
      <c r="E171" s="75"/>
      <c r="F171" s="68"/>
      <c r="G171" s="81"/>
      <c r="H171" s="56"/>
      <c r="I171" s="82"/>
      <c r="J171" s="87"/>
      <c r="K171" s="50"/>
      <c r="L171" s="58"/>
    </row>
    <row r="172" spans="1:12" ht="15">
      <c r="A172" s="23"/>
      <c r="B172" s="15"/>
      <c r="C172" s="11"/>
      <c r="D172" s="49"/>
      <c r="E172" s="65"/>
      <c r="F172" s="68"/>
      <c r="G172" s="81"/>
      <c r="H172" s="56"/>
      <c r="I172" s="82"/>
      <c r="J172" s="113"/>
      <c r="K172" s="50"/>
      <c r="L172" s="58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24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customHeight="1" thickBot="1">
      <c r="A176" s="29">
        <f>A158</f>
        <v>2</v>
      </c>
      <c r="B176" s="30">
        <f>B158</f>
        <v>4</v>
      </c>
      <c r="C176" s="180" t="s">
        <v>4</v>
      </c>
      <c r="D176" s="181"/>
      <c r="E176" s="31"/>
      <c r="F176" s="32">
        <f>F165+F175</f>
        <v>550</v>
      </c>
      <c r="G176" s="32">
        <f>G165+G175</f>
        <v>30.64</v>
      </c>
      <c r="H176" s="32">
        <f>H165+H175</f>
        <v>42.66</v>
      </c>
      <c r="I176" s="32">
        <f>I165+I175</f>
        <v>43.23</v>
      </c>
      <c r="J176" s="32">
        <f>J165+J175</f>
        <v>686.28000000000009</v>
      </c>
      <c r="K176" s="32"/>
      <c r="L176" s="32">
        <f>L165+L175</f>
        <v>101.83000000000001</v>
      </c>
    </row>
    <row r="177" spans="1:12" ht="15">
      <c r="A177" s="20">
        <v>2</v>
      </c>
      <c r="B177" s="21">
        <v>5</v>
      </c>
      <c r="C177" s="22" t="s">
        <v>20</v>
      </c>
      <c r="D177" s="49" t="s">
        <v>32</v>
      </c>
      <c r="E177" s="49" t="s">
        <v>57</v>
      </c>
      <c r="F177" s="53">
        <v>100</v>
      </c>
      <c r="G177" s="53">
        <v>1.86</v>
      </c>
      <c r="H177" s="53">
        <v>7.12</v>
      </c>
      <c r="I177" s="53">
        <v>10.039999999999999</v>
      </c>
      <c r="J177" s="53">
        <v>114.37</v>
      </c>
      <c r="K177" s="53">
        <v>13</v>
      </c>
      <c r="L177" s="177">
        <v>6.14</v>
      </c>
    </row>
    <row r="178" spans="1:12" ht="15">
      <c r="A178" s="23"/>
      <c r="B178" s="15"/>
      <c r="C178" s="11"/>
      <c r="D178" s="49" t="s">
        <v>22</v>
      </c>
      <c r="E178" s="122" t="s">
        <v>42</v>
      </c>
      <c r="F178" s="53">
        <v>100</v>
      </c>
      <c r="G178" s="57">
        <v>18.399999999999999</v>
      </c>
      <c r="H178" s="57">
        <v>17.5</v>
      </c>
      <c r="I178" s="57">
        <v>3.16</v>
      </c>
      <c r="J178" s="57">
        <v>244</v>
      </c>
      <c r="K178" s="53">
        <v>89</v>
      </c>
      <c r="L178" s="177">
        <v>62.64</v>
      </c>
    </row>
    <row r="179" spans="1:12" ht="15">
      <c r="A179" s="23"/>
      <c r="B179" s="15"/>
      <c r="C179" s="11"/>
      <c r="D179" s="49" t="s">
        <v>23</v>
      </c>
      <c r="E179" s="51" t="s">
        <v>58</v>
      </c>
      <c r="F179" s="53">
        <v>180</v>
      </c>
      <c r="G179" s="60">
        <v>4.01</v>
      </c>
      <c r="H179" s="60">
        <v>5.89</v>
      </c>
      <c r="I179" s="60">
        <v>40.72</v>
      </c>
      <c r="J179" s="60">
        <v>229.79</v>
      </c>
      <c r="K179" s="53">
        <v>53</v>
      </c>
      <c r="L179" s="177">
        <v>12.06</v>
      </c>
    </row>
    <row r="180" spans="1:12" ht="15">
      <c r="A180" s="23"/>
      <c r="B180" s="15"/>
      <c r="C180" s="11"/>
      <c r="D180" s="50" t="s">
        <v>33</v>
      </c>
      <c r="E180" s="123" t="s">
        <v>59</v>
      </c>
      <c r="F180" s="54">
        <v>200</v>
      </c>
      <c r="G180" s="56">
        <v>1</v>
      </c>
      <c r="H180" s="56">
        <v>0.2</v>
      </c>
      <c r="I180" s="56">
        <v>20.2</v>
      </c>
      <c r="J180" s="56">
        <v>92</v>
      </c>
      <c r="K180" s="53">
        <v>107</v>
      </c>
      <c r="L180" s="177">
        <v>9</v>
      </c>
    </row>
    <row r="181" spans="1:12" ht="15">
      <c r="A181" s="23"/>
      <c r="B181" s="15"/>
      <c r="C181" s="11"/>
      <c r="D181" s="50" t="s">
        <v>34</v>
      </c>
      <c r="E181" s="51" t="s">
        <v>43</v>
      </c>
      <c r="F181" s="54">
        <v>20</v>
      </c>
      <c r="G181" s="56">
        <v>1.52</v>
      </c>
      <c r="H181" s="56">
        <v>0.16</v>
      </c>
      <c r="I181" s="56">
        <v>9.84</v>
      </c>
      <c r="J181" s="56">
        <v>47</v>
      </c>
      <c r="K181" s="60">
        <v>119</v>
      </c>
      <c r="L181" s="177">
        <v>1.63</v>
      </c>
    </row>
    <row r="182" spans="1:12" ht="15">
      <c r="A182" s="23"/>
      <c r="B182" s="15"/>
      <c r="C182" s="11"/>
      <c r="D182" s="50" t="s">
        <v>34</v>
      </c>
      <c r="E182" s="51" t="s">
        <v>53</v>
      </c>
      <c r="F182" s="53">
        <v>20</v>
      </c>
      <c r="G182" s="56">
        <v>1.32</v>
      </c>
      <c r="H182" s="56">
        <v>0.24</v>
      </c>
      <c r="I182" s="56">
        <v>8.0399999999999991</v>
      </c>
      <c r="J182" s="59">
        <v>39.6</v>
      </c>
      <c r="K182" s="53">
        <v>120</v>
      </c>
      <c r="L182" s="177">
        <v>1.2</v>
      </c>
    </row>
    <row r="183" spans="1:12" ht="15">
      <c r="A183" s="23"/>
      <c r="B183" s="15"/>
      <c r="C183" s="11"/>
      <c r="D183" s="6"/>
      <c r="E183" s="40"/>
      <c r="F183" s="41"/>
      <c r="G183" s="58"/>
      <c r="H183" s="58"/>
      <c r="I183" s="58"/>
      <c r="J183" s="41"/>
      <c r="K183" s="50"/>
      <c r="L183" s="41"/>
    </row>
    <row r="184" spans="1:12" ht="15">
      <c r="A184" s="24"/>
      <c r="B184" s="17"/>
      <c r="C184" s="8"/>
      <c r="D184" s="18" t="s">
        <v>24</v>
      </c>
      <c r="E184" s="9"/>
      <c r="F184" s="19">
        <f>SUM(F177:F183)</f>
        <v>620</v>
      </c>
      <c r="G184" s="19">
        <f>SUM(G177:G183)</f>
        <v>28.109999999999996</v>
      </c>
      <c r="H184" s="19">
        <f>SUM(H177:H183)</f>
        <v>31.11</v>
      </c>
      <c r="I184" s="19">
        <f>SUM(I177:I183)</f>
        <v>92</v>
      </c>
      <c r="J184" s="19">
        <f>SUM(J177:J183)</f>
        <v>766.76</v>
      </c>
      <c r="K184" s="25"/>
      <c r="L184" s="19">
        <f>SUM(L177:L183)</f>
        <v>92.67</v>
      </c>
    </row>
    <row r="185" spans="1:12" ht="15">
      <c r="A185" s="26">
        <v>2</v>
      </c>
      <c r="B185" s="13">
        <f>B177</f>
        <v>5</v>
      </c>
      <c r="C185" s="10" t="s">
        <v>21</v>
      </c>
      <c r="D185" s="49"/>
      <c r="E185" s="52"/>
      <c r="F185" s="124"/>
      <c r="G185" s="56"/>
      <c r="H185" s="56"/>
      <c r="I185" s="56"/>
      <c r="J185" s="56"/>
      <c r="K185" s="53"/>
      <c r="L185" s="58"/>
    </row>
    <row r="186" spans="1:12" ht="15">
      <c r="A186" s="23"/>
      <c r="B186" s="15"/>
      <c r="C186" s="11"/>
      <c r="D186" s="49"/>
      <c r="E186" s="52"/>
      <c r="F186" s="54"/>
      <c r="G186" s="60"/>
      <c r="H186" s="60"/>
      <c r="I186" s="60"/>
      <c r="J186" s="60"/>
      <c r="K186" s="53"/>
      <c r="L186" s="58"/>
    </row>
    <row r="187" spans="1:12" ht="15">
      <c r="A187" s="23"/>
      <c r="B187" s="15"/>
      <c r="C187" s="11"/>
      <c r="D187" s="49"/>
      <c r="E187" s="52"/>
      <c r="F187" s="54"/>
      <c r="G187" s="56"/>
      <c r="H187" s="56"/>
      <c r="I187" s="56"/>
      <c r="J187" s="56"/>
      <c r="K187" s="53"/>
      <c r="L187" s="58"/>
    </row>
    <row r="188" spans="1:12" ht="15">
      <c r="A188" s="23"/>
      <c r="B188" s="15"/>
      <c r="C188" s="11"/>
      <c r="D188" s="49"/>
      <c r="E188" s="123"/>
      <c r="F188" s="54"/>
      <c r="G188" s="56"/>
      <c r="H188" s="56"/>
      <c r="I188" s="56"/>
      <c r="J188" s="56"/>
      <c r="K188" s="53"/>
      <c r="L188" s="58"/>
    </row>
    <row r="189" spans="1:12" ht="15">
      <c r="A189" s="23"/>
      <c r="B189" s="15"/>
      <c r="C189" s="11"/>
      <c r="D189" s="50"/>
      <c r="E189" s="52"/>
      <c r="F189" s="54"/>
      <c r="G189" s="56"/>
      <c r="H189" s="56"/>
      <c r="I189" s="56"/>
      <c r="J189" s="56"/>
      <c r="K189" s="53"/>
      <c r="L189" s="58"/>
    </row>
    <row r="190" spans="1:12" ht="15">
      <c r="A190" s="23"/>
      <c r="B190" s="15"/>
      <c r="C190" s="11"/>
      <c r="D190" s="49"/>
      <c r="E190" s="51"/>
      <c r="F190" s="53"/>
      <c r="G190" s="56"/>
      <c r="H190" s="56"/>
      <c r="I190" s="56"/>
      <c r="J190" s="56"/>
      <c r="K190" s="60"/>
      <c r="L190" s="58"/>
    </row>
    <row r="191" spans="1:12" ht="15">
      <c r="A191" s="23"/>
      <c r="B191" s="15"/>
      <c r="C191" s="11"/>
      <c r="D191" s="49"/>
      <c r="E191" s="51"/>
      <c r="F191" s="53"/>
      <c r="G191" s="56"/>
      <c r="H191" s="56"/>
      <c r="I191" s="56"/>
      <c r="J191" s="56"/>
      <c r="K191" s="53"/>
      <c r="L191" s="58"/>
    </row>
    <row r="192" spans="1:12" ht="15">
      <c r="A192" s="23"/>
      <c r="B192" s="15"/>
      <c r="C192" s="11"/>
      <c r="D192" s="6"/>
      <c r="E192" s="40"/>
      <c r="F192" s="41"/>
      <c r="G192" s="58"/>
      <c r="H192" s="58"/>
      <c r="I192" s="58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24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customHeight="1" thickBot="1">
      <c r="A195" s="29">
        <f>A177</f>
        <v>2</v>
      </c>
      <c r="B195" s="30">
        <f>B177</f>
        <v>5</v>
      </c>
      <c r="C195" s="180" t="s">
        <v>4</v>
      </c>
      <c r="D195" s="181"/>
      <c r="E195" s="31"/>
      <c r="F195" s="32">
        <f>F184+F194</f>
        <v>620</v>
      </c>
      <c r="G195" s="32">
        <f>G184+G194</f>
        <v>28.109999999999996</v>
      </c>
      <c r="H195" s="32">
        <f>H184+H194</f>
        <v>31.11</v>
      </c>
      <c r="I195" s="32">
        <f>I184+I194</f>
        <v>92</v>
      </c>
      <c r="J195" s="32">
        <f>J184+J194</f>
        <v>766.76</v>
      </c>
      <c r="K195" s="32"/>
      <c r="L195" s="32">
        <f>L184+L194</f>
        <v>92.67</v>
      </c>
    </row>
    <row r="196" spans="1:12" ht="13.5" thickBot="1">
      <c r="A196" s="27"/>
      <c r="B196" s="28"/>
      <c r="C196" s="182" t="s">
        <v>5</v>
      </c>
      <c r="D196" s="182"/>
      <c r="E196" s="182"/>
      <c r="F196" s="34">
        <f>(F195+F157+F138+F119+F176+F100+F62+F43+F24)/10</f>
        <v>547.29999999999995</v>
      </c>
      <c r="G196" s="34">
        <f t="shared" ref="G196:L196" si="0">(G195+G157+G138+G119+G176+G100+G62+G43+G24)/10</f>
        <v>26.218</v>
      </c>
      <c r="H196" s="34">
        <f t="shared" si="0"/>
        <v>24.443999999999999</v>
      </c>
      <c r="I196" s="34">
        <f t="shared" si="0"/>
        <v>72.789000000000001</v>
      </c>
      <c r="J196" s="34">
        <f t="shared" si="0"/>
        <v>618.21500000000003</v>
      </c>
      <c r="K196" s="34"/>
      <c r="L196" s="34">
        <f t="shared" si="0"/>
        <v>81.37700000000001</v>
      </c>
    </row>
    <row r="197" spans="1:12" ht="13.5" thickBot="1"/>
    <row r="198" spans="1:12" ht="34.5" thickBot="1">
      <c r="A198" s="43" t="s">
        <v>14</v>
      </c>
      <c r="B198" s="44" t="s">
        <v>15</v>
      </c>
      <c r="C198" s="36" t="s">
        <v>0</v>
      </c>
      <c r="D198" s="36" t="s">
        <v>13</v>
      </c>
      <c r="E198" s="36" t="s">
        <v>12</v>
      </c>
      <c r="F198" s="36" t="s">
        <v>25</v>
      </c>
      <c r="G198" s="36" t="s">
        <v>1</v>
      </c>
      <c r="H198" s="36" t="s">
        <v>2</v>
      </c>
      <c r="I198" s="36" t="s">
        <v>3</v>
      </c>
      <c r="J198" s="36" t="s">
        <v>10</v>
      </c>
      <c r="K198" s="37" t="s">
        <v>11</v>
      </c>
      <c r="L198" s="36" t="s">
        <v>26</v>
      </c>
    </row>
    <row r="199" spans="1:12" ht="15">
      <c r="A199" s="20">
        <v>3</v>
      </c>
      <c r="B199" s="21">
        <v>1</v>
      </c>
      <c r="C199" s="22" t="s">
        <v>20</v>
      </c>
      <c r="D199" s="186" t="s">
        <v>32</v>
      </c>
      <c r="E199" s="187" t="s">
        <v>41</v>
      </c>
      <c r="F199" s="188">
        <v>150</v>
      </c>
      <c r="G199" s="56">
        <v>0.6</v>
      </c>
      <c r="H199" s="56">
        <v>0.6</v>
      </c>
      <c r="I199" s="56">
        <v>14.7</v>
      </c>
      <c r="J199" s="56">
        <v>70.5</v>
      </c>
      <c r="K199" s="189">
        <v>24</v>
      </c>
      <c r="L199" s="190">
        <v>24.9</v>
      </c>
    </row>
    <row r="200" spans="1:12" ht="15">
      <c r="A200" s="23"/>
      <c r="B200" s="15"/>
      <c r="C200" s="11"/>
      <c r="D200" s="186" t="s">
        <v>32</v>
      </c>
      <c r="E200" s="191" t="s">
        <v>36</v>
      </c>
      <c r="F200" s="189">
        <v>15</v>
      </c>
      <c r="G200" s="56">
        <v>3.48</v>
      </c>
      <c r="H200" s="56">
        <v>4.43</v>
      </c>
      <c r="I200" s="56">
        <v>0</v>
      </c>
      <c r="J200" s="59">
        <v>54.6</v>
      </c>
      <c r="K200" s="189">
        <v>1</v>
      </c>
      <c r="L200" s="190">
        <v>9.6</v>
      </c>
    </row>
    <row r="201" spans="1:12" ht="15">
      <c r="A201" s="23"/>
      <c r="B201" s="15"/>
      <c r="C201" s="11"/>
      <c r="D201" s="186" t="s">
        <v>22</v>
      </c>
      <c r="E201" s="191" t="s">
        <v>80</v>
      </c>
      <c r="F201" s="189">
        <v>283</v>
      </c>
      <c r="G201" s="57">
        <v>6.98</v>
      </c>
      <c r="H201" s="57">
        <v>9.25</v>
      </c>
      <c r="I201" s="57">
        <v>37.33</v>
      </c>
      <c r="J201" s="57">
        <v>262.35000000000002</v>
      </c>
      <c r="K201" s="189">
        <v>347</v>
      </c>
      <c r="L201" s="190">
        <v>22.44</v>
      </c>
    </row>
    <row r="202" spans="1:12" ht="15">
      <c r="A202" s="23"/>
      <c r="B202" s="15"/>
      <c r="C202" s="11"/>
      <c r="D202" s="192" t="s">
        <v>33</v>
      </c>
      <c r="E202" s="187" t="s">
        <v>38</v>
      </c>
      <c r="F202" s="188">
        <v>200</v>
      </c>
      <c r="G202" s="56">
        <v>0</v>
      </c>
      <c r="H202" s="56">
        <v>0</v>
      </c>
      <c r="I202" s="56">
        <v>7.27</v>
      </c>
      <c r="J202" s="56">
        <v>28.73</v>
      </c>
      <c r="K202" s="189">
        <v>114</v>
      </c>
      <c r="L202" s="190">
        <v>2.13</v>
      </c>
    </row>
    <row r="203" spans="1:12" ht="15">
      <c r="A203" s="23"/>
      <c r="B203" s="15"/>
      <c r="C203" s="11"/>
      <c r="D203" s="192" t="s">
        <v>34</v>
      </c>
      <c r="E203" s="187" t="s">
        <v>39</v>
      </c>
      <c r="F203" s="188">
        <v>60</v>
      </c>
      <c r="G203" s="56">
        <v>4.5</v>
      </c>
      <c r="H203" s="56">
        <v>1.74</v>
      </c>
      <c r="I203" s="56">
        <v>29.88</v>
      </c>
      <c r="J203" s="56">
        <v>157.19999999999999</v>
      </c>
      <c r="K203" s="60">
        <v>121</v>
      </c>
      <c r="L203" s="190">
        <v>5.14</v>
      </c>
    </row>
    <row r="204" spans="1:12" ht="1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190"/>
    </row>
    <row r="205" spans="1:12" ht="15">
      <c r="A205" s="23"/>
      <c r="B205" s="15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5">
      <c r="A206" s="24"/>
      <c r="B206" s="17"/>
      <c r="C206" s="8"/>
      <c r="D206" s="18" t="s">
        <v>24</v>
      </c>
      <c r="E206" s="9"/>
      <c r="F206" s="19">
        <f>SUM(F199:F205)</f>
        <v>708</v>
      </c>
      <c r="G206" s="19">
        <f>SUM(G199:G205)</f>
        <v>15.56</v>
      </c>
      <c r="H206" s="19">
        <f>SUM(H199:H205)</f>
        <v>16.02</v>
      </c>
      <c r="I206" s="19">
        <f>SUM(I199:I205)</f>
        <v>89.179999999999993</v>
      </c>
      <c r="J206" s="19">
        <f>SUM(J199:J205)</f>
        <v>573.38000000000011</v>
      </c>
      <c r="K206" s="25"/>
      <c r="L206" s="19">
        <f>SUM(L199:L205)</f>
        <v>64.209999999999994</v>
      </c>
    </row>
    <row r="207" spans="1:12" ht="15">
      <c r="A207" s="26">
        <v>3</v>
      </c>
      <c r="B207" s="13">
        <f>B199</f>
        <v>1</v>
      </c>
      <c r="C207" s="10" t="s">
        <v>21</v>
      </c>
      <c r="D207" s="186"/>
      <c r="E207" s="187"/>
      <c r="F207" s="188"/>
      <c r="G207" s="56"/>
      <c r="H207" s="56"/>
      <c r="I207" s="56"/>
      <c r="J207" s="56"/>
      <c r="K207" s="189"/>
      <c r="L207" s="190"/>
    </row>
    <row r="208" spans="1:12" ht="15">
      <c r="A208" s="23"/>
      <c r="B208" s="15"/>
      <c r="C208" s="11"/>
      <c r="D208" s="186"/>
      <c r="E208" s="187"/>
      <c r="F208" s="188"/>
      <c r="G208" s="60"/>
      <c r="H208" s="60"/>
      <c r="I208" s="60"/>
      <c r="J208" s="60"/>
      <c r="K208" s="189"/>
      <c r="L208" s="190"/>
    </row>
    <row r="209" spans="1:12" ht="15">
      <c r="A209" s="23"/>
      <c r="B209" s="15"/>
      <c r="C209" s="11"/>
      <c r="D209" s="186"/>
      <c r="E209" s="187"/>
      <c r="F209" s="188"/>
      <c r="G209" s="56"/>
      <c r="H209" s="56"/>
      <c r="I209" s="56"/>
      <c r="J209" s="59"/>
      <c r="K209" s="189"/>
      <c r="L209" s="190"/>
    </row>
    <row r="210" spans="1:12" ht="15">
      <c r="A210" s="23"/>
      <c r="B210" s="15"/>
      <c r="C210" s="11"/>
      <c r="D210" s="192"/>
      <c r="E210" s="187"/>
      <c r="F210" s="188"/>
      <c r="G210" s="56"/>
      <c r="H210" s="56"/>
      <c r="I210" s="56"/>
      <c r="J210" s="59"/>
      <c r="K210" s="189"/>
      <c r="L210" s="190"/>
    </row>
    <row r="211" spans="1:12" ht="15">
      <c r="A211" s="23"/>
      <c r="B211" s="15"/>
      <c r="C211" s="11"/>
      <c r="D211" s="186"/>
      <c r="E211" s="186"/>
      <c r="F211" s="189"/>
      <c r="G211" s="56"/>
      <c r="H211" s="56"/>
      <c r="I211" s="56"/>
      <c r="J211" s="56"/>
      <c r="K211" s="60"/>
      <c r="L211" s="190"/>
    </row>
    <row r="212" spans="1:12" ht="15">
      <c r="A212" s="23"/>
      <c r="B212" s="15"/>
      <c r="C212" s="11"/>
      <c r="D212" s="186"/>
      <c r="E212" s="191"/>
      <c r="F212" s="189"/>
      <c r="G212" s="56"/>
      <c r="H212" s="56"/>
      <c r="I212" s="56"/>
      <c r="J212" s="59"/>
      <c r="K212" s="189"/>
      <c r="L212" s="190"/>
    </row>
    <row r="213" spans="1:12" ht="15">
      <c r="A213" s="23"/>
      <c r="B213" s="15"/>
      <c r="C213" s="11"/>
      <c r="D213" s="7"/>
      <c r="E213" s="40"/>
      <c r="F213" s="41"/>
      <c r="G213" s="41"/>
      <c r="H213" s="41"/>
      <c r="I213" s="41"/>
      <c r="J213" s="41"/>
      <c r="K213" s="42"/>
      <c r="L213" s="41"/>
    </row>
    <row r="214" spans="1:12" ht="15">
      <c r="A214" s="23"/>
      <c r="B214" s="15"/>
      <c r="C214" s="11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5">
      <c r="A215" s="23"/>
      <c r="B215" s="15"/>
      <c r="C215" s="11"/>
      <c r="D215" s="6"/>
      <c r="E215" s="40"/>
      <c r="F215" s="41"/>
      <c r="G215" s="41"/>
      <c r="H215" s="41"/>
      <c r="I215" s="41"/>
      <c r="J215" s="41"/>
      <c r="K215" s="42"/>
      <c r="L215" s="41"/>
    </row>
    <row r="216" spans="1:12" ht="15">
      <c r="A216" s="24"/>
      <c r="B216" s="17"/>
      <c r="C216" s="8"/>
      <c r="D216" s="18" t="s">
        <v>24</v>
      </c>
      <c r="E216" s="9"/>
      <c r="F216" s="19">
        <f>SUM(F207:F215)</f>
        <v>0</v>
      </c>
      <c r="G216" s="19">
        <f>SUM(G207:G215)</f>
        <v>0</v>
      </c>
      <c r="H216" s="19">
        <f>SUM(H207:H215)</f>
        <v>0</v>
      </c>
      <c r="I216" s="19">
        <f>SUM(I207:I215)</f>
        <v>0</v>
      </c>
      <c r="J216" s="19">
        <f>SUM(J207:J215)</f>
        <v>0</v>
      </c>
      <c r="K216" s="25"/>
      <c r="L216" s="19">
        <f>SUM(L207:L215)</f>
        <v>0</v>
      </c>
    </row>
    <row r="217" spans="1:12" ht="15.75" thickBot="1">
      <c r="A217" s="29">
        <f>A199</f>
        <v>3</v>
      </c>
      <c r="B217" s="30">
        <f>B199</f>
        <v>1</v>
      </c>
      <c r="C217" s="180" t="s">
        <v>4</v>
      </c>
      <c r="D217" s="181"/>
      <c r="E217" s="31"/>
      <c r="F217" s="32">
        <f>F206+F216</f>
        <v>708</v>
      </c>
      <c r="G217" s="32">
        <f>G206+G216</f>
        <v>15.56</v>
      </c>
      <c r="H217" s="32">
        <f>H206+H216</f>
        <v>16.02</v>
      </c>
      <c r="I217" s="32">
        <f>I206+I216</f>
        <v>89.179999999999993</v>
      </c>
      <c r="J217" s="32">
        <f>J206+J216</f>
        <v>573.38000000000011</v>
      </c>
      <c r="K217" s="32"/>
      <c r="L217" s="32">
        <f>L206+L216</f>
        <v>64.209999999999994</v>
      </c>
    </row>
    <row r="218" spans="1:12" ht="15">
      <c r="A218" s="14">
        <v>3</v>
      </c>
      <c r="B218" s="15">
        <v>2</v>
      </c>
      <c r="C218" s="22" t="s">
        <v>20</v>
      </c>
      <c r="D218" s="193" t="s">
        <v>32</v>
      </c>
      <c r="E218" s="194" t="s">
        <v>81</v>
      </c>
      <c r="F218" s="195">
        <v>100</v>
      </c>
      <c r="G218" s="76">
        <v>1.7</v>
      </c>
      <c r="H218" s="77">
        <v>13.3</v>
      </c>
      <c r="I218" s="78">
        <v>5.09</v>
      </c>
      <c r="J218" s="196">
        <v>148</v>
      </c>
      <c r="K218" s="89">
        <v>235</v>
      </c>
      <c r="L218" s="197">
        <v>7.8</v>
      </c>
    </row>
    <row r="219" spans="1:12" ht="15">
      <c r="A219" s="14"/>
      <c r="B219" s="15"/>
      <c r="C219" s="11"/>
      <c r="D219" s="198" t="s">
        <v>22</v>
      </c>
      <c r="E219" s="199" t="s">
        <v>82</v>
      </c>
      <c r="F219" s="200">
        <v>100</v>
      </c>
      <c r="G219" s="81">
        <v>18.23</v>
      </c>
      <c r="H219" s="56">
        <v>17.03</v>
      </c>
      <c r="I219" s="82">
        <v>2.13</v>
      </c>
      <c r="J219" s="120">
        <v>234.89</v>
      </c>
      <c r="K219" s="200">
        <v>88</v>
      </c>
      <c r="L219" s="190">
        <v>62.86</v>
      </c>
    </row>
    <row r="220" spans="1:12" ht="15">
      <c r="A220" s="14"/>
      <c r="B220" s="15"/>
      <c r="C220" s="11"/>
      <c r="D220" s="198" t="s">
        <v>23</v>
      </c>
      <c r="E220" s="201" t="s">
        <v>83</v>
      </c>
      <c r="F220" s="202">
        <v>180</v>
      </c>
      <c r="G220" s="203">
        <v>3.98</v>
      </c>
      <c r="H220" s="57">
        <v>6.68</v>
      </c>
      <c r="I220" s="204">
        <v>31.19</v>
      </c>
      <c r="J220" s="205">
        <v>200.49</v>
      </c>
      <c r="K220" s="200">
        <v>52</v>
      </c>
      <c r="L220" s="190">
        <v>20.77</v>
      </c>
    </row>
    <row r="221" spans="1:12" ht="30">
      <c r="A221" s="14"/>
      <c r="B221" s="15"/>
      <c r="C221" s="11"/>
      <c r="D221" s="125" t="s">
        <v>33</v>
      </c>
      <c r="E221" s="201" t="s">
        <v>84</v>
      </c>
      <c r="F221" s="202">
        <v>200</v>
      </c>
      <c r="G221" s="81">
        <v>0</v>
      </c>
      <c r="H221" s="56">
        <v>0</v>
      </c>
      <c r="I221" s="82">
        <v>14.4</v>
      </c>
      <c r="J221" s="120">
        <v>58.4</v>
      </c>
      <c r="K221" s="200">
        <v>104</v>
      </c>
      <c r="L221" s="206">
        <v>10.7</v>
      </c>
    </row>
    <row r="222" spans="1:12" ht="15">
      <c r="A222" s="14"/>
      <c r="B222" s="15"/>
      <c r="C222" s="11"/>
      <c r="D222" s="126" t="s">
        <v>34</v>
      </c>
      <c r="E222" s="207" t="s">
        <v>43</v>
      </c>
      <c r="F222" s="202">
        <v>20</v>
      </c>
      <c r="G222" s="81">
        <v>1.52</v>
      </c>
      <c r="H222" s="56">
        <v>0.16</v>
      </c>
      <c r="I222" s="82">
        <v>9.84</v>
      </c>
      <c r="J222" s="120">
        <v>47</v>
      </c>
      <c r="K222" s="86">
        <v>119</v>
      </c>
      <c r="L222" s="190">
        <v>1.32</v>
      </c>
    </row>
    <row r="223" spans="1:12" ht="15">
      <c r="A223" s="14"/>
      <c r="B223" s="15"/>
      <c r="C223" s="11"/>
      <c r="D223" s="125" t="s">
        <v>34</v>
      </c>
      <c r="E223" s="207" t="s">
        <v>44</v>
      </c>
      <c r="F223" s="200">
        <v>20</v>
      </c>
      <c r="G223" s="81">
        <v>1.32</v>
      </c>
      <c r="H223" s="56">
        <v>0.24</v>
      </c>
      <c r="I223" s="82">
        <v>8.0399999999999991</v>
      </c>
      <c r="J223" s="113">
        <v>39.6</v>
      </c>
      <c r="K223" s="200">
        <v>120</v>
      </c>
      <c r="L223" s="206">
        <v>1.2</v>
      </c>
    </row>
    <row r="224" spans="1:12" ht="15.75" thickBot="1">
      <c r="A224" s="14"/>
      <c r="B224" s="15"/>
      <c r="C224" s="11"/>
      <c r="D224" s="6"/>
      <c r="E224" s="40"/>
      <c r="F224" s="41"/>
      <c r="G224" s="41"/>
      <c r="H224" s="41"/>
      <c r="I224" s="41"/>
      <c r="J224" s="41"/>
      <c r="K224" s="42"/>
      <c r="L224" s="208"/>
    </row>
    <row r="225" spans="1:12" ht="15.75" thickBot="1">
      <c r="A225" s="16"/>
      <c r="B225" s="17"/>
      <c r="C225" s="8"/>
      <c r="D225" s="18" t="s">
        <v>24</v>
      </c>
      <c r="E225" s="9"/>
      <c r="F225" s="19">
        <f>SUM(F218:F224)</f>
        <v>620</v>
      </c>
      <c r="G225" s="19">
        <f>SUM(G218:G224)</f>
        <v>26.75</v>
      </c>
      <c r="H225" s="19">
        <f>SUM(H218:H224)</f>
        <v>37.410000000000004</v>
      </c>
      <c r="I225" s="19">
        <f>SUM(I218:I224)</f>
        <v>70.69</v>
      </c>
      <c r="J225" s="19">
        <f>SUM(J218:J224)</f>
        <v>728.38</v>
      </c>
      <c r="K225" s="25"/>
      <c r="L225" s="19">
        <f>SUM(L218:L224)</f>
        <v>104.64999999999999</v>
      </c>
    </row>
    <row r="226" spans="1:12" ht="15">
      <c r="A226" s="13">
        <v>3</v>
      </c>
      <c r="B226" s="13">
        <f>B218</f>
        <v>2</v>
      </c>
      <c r="C226" s="10" t="s">
        <v>21</v>
      </c>
      <c r="D226" s="7"/>
      <c r="E226" s="209"/>
      <c r="F226" s="62"/>
      <c r="G226" s="76"/>
      <c r="H226" s="77"/>
      <c r="I226" s="78"/>
      <c r="J226" s="127"/>
      <c r="K226" s="210"/>
      <c r="L226" s="211"/>
    </row>
    <row r="227" spans="1:12" ht="15">
      <c r="A227" s="14"/>
      <c r="B227" s="15"/>
      <c r="C227" s="11"/>
      <c r="D227" s="7"/>
      <c r="E227" s="212"/>
      <c r="F227" s="202"/>
      <c r="G227" s="79"/>
      <c r="H227" s="60"/>
      <c r="I227" s="80"/>
      <c r="J227" s="128"/>
      <c r="K227" s="200"/>
      <c r="L227" s="190"/>
    </row>
    <row r="228" spans="1:12" ht="15">
      <c r="A228" s="14"/>
      <c r="B228" s="15"/>
      <c r="C228" s="11"/>
      <c r="D228" s="7"/>
      <c r="E228" s="213"/>
      <c r="F228" s="200"/>
      <c r="G228" s="81"/>
      <c r="H228" s="56"/>
      <c r="I228" s="82"/>
      <c r="J228" s="129"/>
      <c r="K228" s="200"/>
      <c r="L228" s="190"/>
    </row>
    <row r="229" spans="1:12" ht="15">
      <c r="A229" s="14"/>
      <c r="B229" s="15"/>
      <c r="C229" s="11"/>
      <c r="D229" s="7"/>
      <c r="E229" s="214"/>
      <c r="F229" s="202"/>
      <c r="G229" s="79"/>
      <c r="H229" s="60"/>
      <c r="I229" s="80"/>
      <c r="J229" s="128"/>
      <c r="K229" s="200"/>
      <c r="L229" s="190"/>
    </row>
    <row r="230" spans="1:12" ht="15">
      <c r="A230" s="14"/>
      <c r="B230" s="15"/>
      <c r="C230" s="11"/>
      <c r="D230" s="7"/>
      <c r="E230" s="212"/>
      <c r="F230" s="202"/>
      <c r="G230" s="81"/>
      <c r="H230" s="56"/>
      <c r="I230" s="82"/>
      <c r="J230" s="129"/>
      <c r="K230" s="86"/>
      <c r="L230" s="206"/>
    </row>
    <row r="231" spans="1:12" ht="15">
      <c r="A231" s="14"/>
      <c r="B231" s="15"/>
      <c r="C231" s="11"/>
      <c r="D231" s="7"/>
      <c r="E231" s="215"/>
      <c r="F231" s="202"/>
      <c r="G231" s="81"/>
      <c r="H231" s="56"/>
      <c r="I231" s="82"/>
      <c r="J231" s="129"/>
      <c r="K231" s="86"/>
      <c r="L231" s="190"/>
    </row>
    <row r="232" spans="1:12" ht="15">
      <c r="A232" s="14"/>
      <c r="B232" s="15"/>
      <c r="C232" s="11"/>
      <c r="D232" s="7"/>
      <c r="E232" s="216"/>
      <c r="F232" s="200"/>
      <c r="G232" s="81"/>
      <c r="H232" s="56"/>
      <c r="I232" s="82"/>
      <c r="J232" s="130"/>
      <c r="K232" s="200"/>
      <c r="L232" s="190"/>
    </row>
    <row r="233" spans="1:12" ht="15">
      <c r="A233" s="14"/>
      <c r="B233" s="15"/>
      <c r="C233" s="11"/>
      <c r="D233" s="6"/>
      <c r="E233" s="40"/>
      <c r="F233" s="41"/>
      <c r="G233" s="41"/>
      <c r="H233" s="41"/>
      <c r="I233" s="41"/>
      <c r="J233" s="41"/>
      <c r="K233" s="42"/>
      <c r="L233" s="41"/>
    </row>
    <row r="234" spans="1:12" ht="15">
      <c r="A234" s="14"/>
      <c r="B234" s="15"/>
      <c r="C234" s="11"/>
      <c r="D234" s="6"/>
      <c r="E234" s="40"/>
      <c r="F234" s="41"/>
      <c r="G234" s="41"/>
      <c r="H234" s="41"/>
      <c r="I234" s="41"/>
      <c r="J234" s="41"/>
      <c r="K234" s="42"/>
      <c r="L234" s="41"/>
    </row>
    <row r="235" spans="1:12" ht="15">
      <c r="A235" s="16"/>
      <c r="B235" s="17"/>
      <c r="C235" s="8"/>
      <c r="D235" s="18" t="s">
        <v>24</v>
      </c>
      <c r="E235" s="9"/>
      <c r="F235" s="19">
        <f>SUM(F226:F234)</f>
        <v>0</v>
      </c>
      <c r="G235" s="19">
        <f>SUM(G226:G234)</f>
        <v>0</v>
      </c>
      <c r="H235" s="19">
        <f>SUM(H226:H234)</f>
        <v>0</v>
      </c>
      <c r="I235" s="19">
        <f>SUM(I226:I234)</f>
        <v>0</v>
      </c>
      <c r="J235" s="19">
        <f>SUM(J226:J234)</f>
        <v>0</v>
      </c>
      <c r="K235" s="25"/>
      <c r="L235" s="19">
        <f>SUM(L226:L234)</f>
        <v>0</v>
      </c>
    </row>
    <row r="236" spans="1:12" ht="15.75" thickBot="1">
      <c r="A236" s="33">
        <f>A218</f>
        <v>3</v>
      </c>
      <c r="B236" s="33">
        <f>B218</f>
        <v>2</v>
      </c>
      <c r="C236" s="180" t="s">
        <v>4</v>
      </c>
      <c r="D236" s="181"/>
      <c r="E236" s="31"/>
      <c r="F236" s="32">
        <f>F225+F235</f>
        <v>620</v>
      </c>
      <c r="G236" s="32">
        <f>G225+G235</f>
        <v>26.75</v>
      </c>
      <c r="H236" s="32">
        <f>H225+H235</f>
        <v>37.410000000000004</v>
      </c>
      <c r="I236" s="32">
        <f>I225+I235</f>
        <v>70.69</v>
      </c>
      <c r="J236" s="32">
        <f>J225+J235</f>
        <v>728.38</v>
      </c>
      <c r="K236" s="32"/>
      <c r="L236" s="32">
        <f>L225+L235</f>
        <v>104.64999999999999</v>
      </c>
    </row>
    <row r="237" spans="1:12" ht="15">
      <c r="A237" s="20">
        <v>3</v>
      </c>
      <c r="B237" s="21">
        <v>3</v>
      </c>
      <c r="C237" s="22" t="s">
        <v>20</v>
      </c>
      <c r="D237" s="186" t="s">
        <v>32</v>
      </c>
      <c r="E237" s="187" t="s">
        <v>85</v>
      </c>
      <c r="F237" s="188">
        <v>150</v>
      </c>
      <c r="G237" s="56">
        <v>0.6</v>
      </c>
      <c r="H237" s="56">
        <v>0.45</v>
      </c>
      <c r="I237" s="56">
        <v>15.45</v>
      </c>
      <c r="J237" s="56">
        <v>70.5</v>
      </c>
      <c r="K237" s="189">
        <v>25</v>
      </c>
      <c r="L237" s="190">
        <v>24.9</v>
      </c>
    </row>
    <row r="238" spans="1:12" ht="15">
      <c r="A238" s="23"/>
      <c r="B238" s="15"/>
      <c r="C238" s="11"/>
      <c r="D238" s="186" t="s">
        <v>22</v>
      </c>
      <c r="E238" s="187" t="s">
        <v>86</v>
      </c>
      <c r="F238" s="189">
        <v>200</v>
      </c>
      <c r="G238" s="56">
        <v>27.57</v>
      </c>
      <c r="H238" s="56">
        <v>12.11</v>
      </c>
      <c r="I238" s="56">
        <v>40.72</v>
      </c>
      <c r="J238" s="56">
        <v>383.58</v>
      </c>
      <c r="K238" s="189">
        <v>198</v>
      </c>
      <c r="L238" s="190">
        <v>49.82</v>
      </c>
    </row>
    <row r="239" spans="1:12" ht="15">
      <c r="A239" s="23"/>
      <c r="B239" s="15"/>
      <c r="C239" s="11"/>
      <c r="D239" s="192" t="s">
        <v>33</v>
      </c>
      <c r="E239" s="191" t="s">
        <v>87</v>
      </c>
      <c r="F239" s="189">
        <v>200</v>
      </c>
      <c r="G239" s="56">
        <v>3.28</v>
      </c>
      <c r="H239" s="56">
        <v>2.56</v>
      </c>
      <c r="I239" s="56">
        <v>11.81</v>
      </c>
      <c r="J239" s="56">
        <v>83.43</v>
      </c>
      <c r="K239" s="189">
        <v>116</v>
      </c>
      <c r="L239" s="190">
        <v>10.47</v>
      </c>
    </row>
    <row r="240" spans="1:12" ht="15">
      <c r="A240" s="23"/>
      <c r="B240" s="15"/>
      <c r="C240" s="11"/>
      <c r="D240" s="192" t="s">
        <v>34</v>
      </c>
      <c r="E240" s="187" t="s">
        <v>39</v>
      </c>
      <c r="F240" s="188">
        <v>30</v>
      </c>
      <c r="G240" s="56">
        <v>2.25</v>
      </c>
      <c r="H240" s="56">
        <v>0.87</v>
      </c>
      <c r="I240" s="56">
        <v>14.94</v>
      </c>
      <c r="J240" s="56">
        <v>78.599999999999994</v>
      </c>
      <c r="K240" s="60">
        <v>121</v>
      </c>
      <c r="L240" s="190">
        <v>2.29</v>
      </c>
    </row>
    <row r="241" spans="1:12" ht="15">
      <c r="A241" s="23"/>
      <c r="B241" s="15"/>
      <c r="C241" s="11"/>
      <c r="D241" s="7"/>
      <c r="E241" s="40"/>
      <c r="F241" s="41"/>
      <c r="G241" s="41"/>
      <c r="H241" s="41"/>
      <c r="I241" s="41"/>
      <c r="J241" s="41"/>
      <c r="K241" s="42"/>
      <c r="L241" s="41"/>
    </row>
    <row r="242" spans="1:12" ht="15">
      <c r="A242" s="23"/>
      <c r="B242" s="15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5">
      <c r="A243" s="23"/>
      <c r="B243" s="15"/>
      <c r="C243" s="11"/>
      <c r="D243" s="6"/>
      <c r="E243" s="40"/>
      <c r="F243" s="41"/>
      <c r="G243" s="41"/>
      <c r="H243" s="41"/>
      <c r="I243" s="41"/>
      <c r="J243" s="41"/>
      <c r="K243" s="42"/>
      <c r="L243" s="41"/>
    </row>
    <row r="244" spans="1:12" ht="15">
      <c r="A244" s="24"/>
      <c r="B244" s="17"/>
      <c r="C244" s="8"/>
      <c r="D244" s="18" t="s">
        <v>24</v>
      </c>
      <c r="E244" s="9"/>
      <c r="F244" s="19">
        <f>SUM(F237:F243)</f>
        <v>580</v>
      </c>
      <c r="G244" s="19">
        <f>SUM(G237:G243)</f>
        <v>33.700000000000003</v>
      </c>
      <c r="H244" s="19">
        <f>SUM(H237:H243)</f>
        <v>15.989999999999998</v>
      </c>
      <c r="I244" s="19">
        <f>SUM(I237:I243)</f>
        <v>82.92</v>
      </c>
      <c r="J244" s="19">
        <f>SUM(J237:J243)</f>
        <v>616.11</v>
      </c>
      <c r="K244" s="25"/>
      <c r="L244" s="19">
        <f>SUM(L237:L243)</f>
        <v>87.48</v>
      </c>
    </row>
    <row r="245" spans="1:12" ht="15">
      <c r="A245" s="26">
        <v>3</v>
      </c>
      <c r="B245" s="13">
        <f>B237</f>
        <v>3</v>
      </c>
      <c r="C245" s="10" t="s">
        <v>21</v>
      </c>
      <c r="D245" s="186"/>
      <c r="E245" s="187"/>
      <c r="F245" s="124"/>
      <c r="G245" s="56"/>
      <c r="H245" s="56"/>
      <c r="I245" s="56"/>
      <c r="J245" s="56"/>
      <c r="K245" s="189"/>
      <c r="L245" s="190"/>
    </row>
    <row r="246" spans="1:12" ht="15">
      <c r="A246" s="23"/>
      <c r="B246" s="15"/>
      <c r="C246" s="11"/>
      <c r="D246" s="186"/>
      <c r="E246" s="191"/>
      <c r="F246" s="189"/>
      <c r="G246" s="56"/>
      <c r="H246" s="56"/>
      <c r="I246" s="56"/>
      <c r="J246" s="59"/>
      <c r="K246" s="189"/>
      <c r="L246" s="190"/>
    </row>
    <row r="247" spans="1:12" ht="15">
      <c r="A247" s="23"/>
      <c r="B247" s="15"/>
      <c r="C247" s="11"/>
      <c r="D247" s="186"/>
      <c r="E247" s="187"/>
      <c r="F247" s="188"/>
      <c r="G247" s="56"/>
      <c r="H247" s="56"/>
      <c r="I247" s="56"/>
      <c r="J247" s="56"/>
      <c r="K247" s="189"/>
      <c r="L247" s="190"/>
    </row>
    <row r="248" spans="1:12" ht="15">
      <c r="A248" s="23"/>
      <c r="B248" s="15"/>
      <c r="C248" s="11"/>
      <c r="D248" s="186"/>
      <c r="E248" s="217"/>
      <c r="F248" s="188"/>
      <c r="G248" s="101"/>
      <c r="H248" s="101"/>
      <c r="I248" s="101"/>
      <c r="J248" s="101"/>
      <c r="K248" s="189"/>
      <c r="L248" s="190"/>
    </row>
    <row r="249" spans="1:12" ht="15">
      <c r="A249" s="23"/>
      <c r="B249" s="15"/>
      <c r="C249" s="11"/>
      <c r="D249" s="192"/>
      <c r="E249" s="187"/>
      <c r="F249" s="188"/>
      <c r="G249" s="56"/>
      <c r="H249" s="56"/>
      <c r="I249" s="56"/>
      <c r="J249" s="56"/>
      <c r="K249" s="189"/>
      <c r="L249" s="190"/>
    </row>
    <row r="250" spans="1:12" ht="15">
      <c r="A250" s="23"/>
      <c r="B250" s="15"/>
      <c r="C250" s="11"/>
      <c r="D250" s="186"/>
      <c r="E250" s="191"/>
      <c r="F250" s="189"/>
      <c r="G250" s="56"/>
      <c r="H250" s="56"/>
      <c r="I250" s="56"/>
      <c r="J250" s="56"/>
      <c r="K250" s="60"/>
      <c r="L250" s="190"/>
    </row>
    <row r="251" spans="1:12" ht="15">
      <c r="A251" s="23"/>
      <c r="B251" s="15"/>
      <c r="C251" s="11"/>
      <c r="D251" s="186"/>
      <c r="E251" s="191"/>
      <c r="F251" s="189"/>
      <c r="G251" s="56"/>
      <c r="H251" s="56"/>
      <c r="I251" s="56"/>
      <c r="J251" s="59"/>
      <c r="K251" s="192"/>
      <c r="L251" s="190"/>
    </row>
    <row r="252" spans="1:12" ht="15">
      <c r="A252" s="23"/>
      <c r="B252" s="15"/>
      <c r="C252" s="11"/>
      <c r="D252" s="6"/>
      <c r="E252" s="218"/>
      <c r="F252" s="219"/>
      <c r="G252" s="41"/>
      <c r="H252" s="41"/>
      <c r="I252" s="41"/>
      <c r="J252" s="41"/>
      <c r="K252" s="42"/>
      <c r="L252" s="41"/>
    </row>
    <row r="253" spans="1:12" ht="15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5">
      <c r="A254" s="24"/>
      <c r="B254" s="17"/>
      <c r="C254" s="8"/>
      <c r="D254" s="18" t="s">
        <v>24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>SUM(L245:L253)</f>
        <v>0</v>
      </c>
    </row>
    <row r="255" spans="1:12" ht="15.75" thickBot="1">
      <c r="A255" s="29">
        <f>A237</f>
        <v>3</v>
      </c>
      <c r="B255" s="30">
        <f>B237</f>
        <v>3</v>
      </c>
      <c r="C255" s="180" t="s">
        <v>4</v>
      </c>
      <c r="D255" s="181"/>
      <c r="E255" s="31"/>
      <c r="F255" s="32">
        <f>F244+F254</f>
        <v>580</v>
      </c>
      <c r="G255" s="32">
        <f>G244+G254</f>
        <v>33.700000000000003</v>
      </c>
      <c r="H255" s="32">
        <f>H244+H254</f>
        <v>15.989999999999998</v>
      </c>
      <c r="I255" s="32">
        <f>I244+I254</f>
        <v>82.92</v>
      </c>
      <c r="J255" s="32">
        <f>J244+J254</f>
        <v>616.11</v>
      </c>
      <c r="K255" s="32"/>
      <c r="L255" s="32">
        <f>L244+L254</f>
        <v>87.48</v>
      </c>
    </row>
    <row r="256" spans="1:12" ht="15">
      <c r="A256" s="20">
        <v>3</v>
      </c>
      <c r="B256" s="21">
        <v>4</v>
      </c>
      <c r="C256" s="22" t="s">
        <v>20</v>
      </c>
      <c r="D256" s="5" t="s">
        <v>32</v>
      </c>
      <c r="E256" s="191" t="s">
        <v>36</v>
      </c>
      <c r="F256" s="189">
        <v>20</v>
      </c>
      <c r="G256" s="56">
        <v>4.6399999999999997</v>
      </c>
      <c r="H256" s="56">
        <v>5.9</v>
      </c>
      <c r="I256" s="56">
        <v>0</v>
      </c>
      <c r="J256" s="59">
        <v>72.8</v>
      </c>
      <c r="K256" s="189">
        <v>1</v>
      </c>
      <c r="L256" s="190">
        <v>9.6</v>
      </c>
    </row>
    <row r="257" spans="1:12" ht="15">
      <c r="A257" s="23"/>
      <c r="B257" s="15"/>
      <c r="C257" s="11"/>
      <c r="D257" s="6" t="s">
        <v>22</v>
      </c>
      <c r="E257" s="187" t="s">
        <v>88</v>
      </c>
      <c r="F257" s="188">
        <v>100</v>
      </c>
      <c r="G257" s="56">
        <v>15.49</v>
      </c>
      <c r="H257" s="56">
        <v>17.98</v>
      </c>
      <c r="I257" s="56">
        <v>5.79</v>
      </c>
      <c r="J257" s="59">
        <v>249.12</v>
      </c>
      <c r="K257" s="189">
        <v>269</v>
      </c>
      <c r="L257" s="190">
        <v>55.15</v>
      </c>
    </row>
    <row r="258" spans="1:12" ht="15">
      <c r="A258" s="23"/>
      <c r="B258" s="15"/>
      <c r="C258" s="11"/>
      <c r="D258" s="7" t="s">
        <v>89</v>
      </c>
      <c r="E258" s="187" t="s">
        <v>90</v>
      </c>
      <c r="F258" s="188">
        <v>180</v>
      </c>
      <c r="G258" s="60">
        <v>8.11</v>
      </c>
      <c r="H258" s="60">
        <v>4.72</v>
      </c>
      <c r="I258" s="60">
        <v>49.54</v>
      </c>
      <c r="J258" s="60">
        <v>272.97000000000003</v>
      </c>
      <c r="K258" s="189">
        <v>64</v>
      </c>
      <c r="L258" s="190">
        <v>7.87</v>
      </c>
    </row>
    <row r="259" spans="1:12" ht="15">
      <c r="A259" s="23"/>
      <c r="B259" s="15"/>
      <c r="C259" s="11"/>
      <c r="D259" s="7" t="s">
        <v>33</v>
      </c>
      <c r="E259" s="187" t="s">
        <v>52</v>
      </c>
      <c r="F259" s="188">
        <v>200</v>
      </c>
      <c r="G259" s="56">
        <v>0.37</v>
      </c>
      <c r="H259" s="56">
        <v>0</v>
      </c>
      <c r="I259" s="56">
        <v>14.85</v>
      </c>
      <c r="J259" s="59">
        <v>59.48</v>
      </c>
      <c r="K259" s="189">
        <v>98</v>
      </c>
      <c r="L259" s="190">
        <v>4.2300000000000004</v>
      </c>
    </row>
    <row r="260" spans="1:12" ht="15">
      <c r="A260" s="23"/>
      <c r="B260" s="15"/>
      <c r="C260" s="11"/>
      <c r="D260" s="7" t="s">
        <v>91</v>
      </c>
      <c r="E260" s="191" t="s">
        <v>43</v>
      </c>
      <c r="F260" s="189">
        <v>30</v>
      </c>
      <c r="G260" s="56">
        <v>2.2799999999999998</v>
      </c>
      <c r="H260" s="56">
        <v>0.24</v>
      </c>
      <c r="I260" s="56">
        <v>14.76</v>
      </c>
      <c r="J260" s="59">
        <v>70.5</v>
      </c>
      <c r="K260" s="60">
        <v>119</v>
      </c>
      <c r="L260" s="190">
        <v>1.32</v>
      </c>
    </row>
    <row r="261" spans="1:12" ht="15">
      <c r="A261" s="23"/>
      <c r="B261" s="15"/>
      <c r="C261" s="11"/>
      <c r="D261" s="6" t="s">
        <v>91</v>
      </c>
      <c r="E261" s="191" t="s">
        <v>44</v>
      </c>
      <c r="F261" s="189">
        <v>20</v>
      </c>
      <c r="G261" s="56">
        <v>1.32</v>
      </c>
      <c r="H261" s="56">
        <v>0.24</v>
      </c>
      <c r="I261" s="56">
        <v>8.0399999999999991</v>
      </c>
      <c r="J261" s="59">
        <v>39.6</v>
      </c>
      <c r="K261" s="189">
        <v>120</v>
      </c>
      <c r="L261" s="190">
        <v>1.2</v>
      </c>
    </row>
    <row r="262" spans="1:12" ht="15">
      <c r="A262" s="23"/>
      <c r="B262" s="15"/>
      <c r="C262" s="11"/>
      <c r="D262" s="6"/>
      <c r="E262" s="40"/>
      <c r="F262" s="41"/>
      <c r="G262" s="41"/>
      <c r="H262" s="41"/>
      <c r="I262" s="41"/>
      <c r="J262" s="41"/>
      <c r="K262" s="42"/>
      <c r="L262" s="41"/>
    </row>
    <row r="263" spans="1:12" ht="15">
      <c r="A263" s="24"/>
      <c r="B263" s="17"/>
      <c r="C263" s="8"/>
      <c r="D263" s="18" t="s">
        <v>24</v>
      </c>
      <c r="E263" s="9"/>
      <c r="F263" s="19">
        <f>SUM(F256:F262)</f>
        <v>550</v>
      </c>
      <c r="G263" s="19">
        <f>SUM(G256:G262)</f>
        <v>32.21</v>
      </c>
      <c r="H263" s="19">
        <f>SUM(H256:H262)</f>
        <v>29.08</v>
      </c>
      <c r="I263" s="19">
        <f>SUM(I256:I262)</f>
        <v>92.97999999999999</v>
      </c>
      <c r="J263" s="19">
        <f>SUM(J256:J262)</f>
        <v>764.47000000000014</v>
      </c>
      <c r="K263" s="25"/>
      <c r="L263" s="19">
        <f>SUM(L256:L262)</f>
        <v>79.37</v>
      </c>
    </row>
    <row r="264" spans="1:12" ht="15">
      <c r="A264" s="26">
        <v>3</v>
      </c>
      <c r="B264" s="13">
        <f>B256</f>
        <v>4</v>
      </c>
      <c r="C264" s="10" t="s">
        <v>21</v>
      </c>
      <c r="D264" s="220"/>
      <c r="E264" s="187"/>
      <c r="F264" s="188"/>
      <c r="G264" s="56"/>
      <c r="H264" s="56"/>
      <c r="I264" s="56"/>
      <c r="J264" s="56"/>
      <c r="K264" s="189"/>
      <c r="L264" s="190"/>
    </row>
    <row r="265" spans="1:12" ht="15">
      <c r="A265" s="23"/>
      <c r="B265" s="15"/>
      <c r="C265" s="11"/>
      <c r="D265" s="221"/>
      <c r="E265" s="187"/>
      <c r="F265" s="188"/>
      <c r="G265" s="60"/>
      <c r="H265" s="60"/>
      <c r="I265" s="60"/>
      <c r="J265" s="60"/>
      <c r="K265" s="189"/>
      <c r="L265" s="190"/>
    </row>
    <row r="266" spans="1:12" ht="15">
      <c r="A266" s="23"/>
      <c r="B266" s="15"/>
      <c r="C266" s="11"/>
      <c r="D266" s="221"/>
      <c r="E266" s="187"/>
      <c r="F266" s="188"/>
      <c r="G266" s="60"/>
      <c r="H266" s="60"/>
      <c r="I266" s="60"/>
      <c r="J266" s="60"/>
      <c r="K266" s="189"/>
      <c r="L266" s="190"/>
    </row>
    <row r="267" spans="1:12" ht="15">
      <c r="A267" s="23"/>
      <c r="B267" s="15"/>
      <c r="C267" s="11"/>
      <c r="D267" s="221"/>
      <c r="E267" s="217"/>
      <c r="F267" s="189"/>
      <c r="G267" s="60"/>
      <c r="H267" s="60"/>
      <c r="I267" s="60"/>
      <c r="J267" s="60"/>
      <c r="K267" s="189"/>
      <c r="L267" s="190"/>
    </row>
    <row r="268" spans="1:12" ht="15">
      <c r="A268" s="23"/>
      <c r="B268" s="15"/>
      <c r="C268" s="11"/>
      <c r="D268" s="222"/>
      <c r="E268" s="187"/>
      <c r="F268" s="188"/>
      <c r="G268" s="56"/>
      <c r="H268" s="56"/>
      <c r="I268" s="56"/>
      <c r="J268" s="56"/>
      <c r="K268" s="189"/>
      <c r="L268" s="190"/>
    </row>
    <row r="269" spans="1:12" ht="15">
      <c r="A269" s="23"/>
      <c r="B269" s="15"/>
      <c r="C269" s="11"/>
      <c r="D269" s="221"/>
      <c r="E269" s="191"/>
      <c r="F269" s="189"/>
      <c r="G269" s="56"/>
      <c r="H269" s="56"/>
      <c r="I269" s="56"/>
      <c r="J269" s="56"/>
      <c r="K269" s="60"/>
      <c r="L269" s="190"/>
    </row>
    <row r="270" spans="1:12" ht="15">
      <c r="A270" s="23"/>
      <c r="B270" s="15"/>
      <c r="C270" s="11"/>
      <c r="D270" s="221"/>
      <c r="E270" s="191"/>
      <c r="F270" s="189"/>
      <c r="G270" s="56"/>
      <c r="H270" s="56"/>
      <c r="I270" s="56"/>
      <c r="J270" s="59"/>
      <c r="K270" s="189"/>
      <c r="L270" s="190"/>
    </row>
    <row r="271" spans="1:12" ht="15">
      <c r="A271" s="23"/>
      <c r="B271" s="15"/>
      <c r="C271" s="11"/>
      <c r="D271" s="6"/>
      <c r="E271" s="40"/>
      <c r="F271" s="41"/>
      <c r="G271" s="41"/>
      <c r="H271" s="41"/>
      <c r="I271" s="41"/>
      <c r="J271" s="41"/>
      <c r="K271" s="42"/>
      <c r="L271" s="41"/>
    </row>
    <row r="272" spans="1:12" ht="15">
      <c r="A272" s="23"/>
      <c r="B272" s="15"/>
      <c r="C272" s="11"/>
      <c r="D272" s="6"/>
      <c r="E272" s="40"/>
      <c r="F272" s="41"/>
      <c r="G272" s="41"/>
      <c r="H272" s="41"/>
      <c r="I272" s="41"/>
      <c r="J272" s="41"/>
      <c r="K272" s="42"/>
      <c r="L272" s="41"/>
    </row>
    <row r="273" spans="1:12" ht="15">
      <c r="A273" s="24"/>
      <c r="B273" s="17"/>
      <c r="C273" s="8"/>
      <c r="D273" s="18" t="s">
        <v>24</v>
      </c>
      <c r="E273" s="9"/>
      <c r="F273" s="19">
        <f>SUM(F264:F272)</f>
        <v>0</v>
      </c>
      <c r="G273" s="19">
        <f>SUM(G264:G272)</f>
        <v>0</v>
      </c>
      <c r="H273" s="19">
        <f>SUM(H264:H272)</f>
        <v>0</v>
      </c>
      <c r="I273" s="19">
        <f>SUM(I264:I272)</f>
        <v>0</v>
      </c>
      <c r="J273" s="19">
        <f>SUM(J264:J272)</f>
        <v>0</v>
      </c>
      <c r="K273" s="25"/>
      <c r="L273" s="19">
        <f>SUM(L264:L272)</f>
        <v>0</v>
      </c>
    </row>
    <row r="274" spans="1:12" ht="15.75" thickBot="1">
      <c r="A274" s="29">
        <f>A256</f>
        <v>3</v>
      </c>
      <c r="B274" s="30">
        <f>B256</f>
        <v>4</v>
      </c>
      <c r="C274" s="180" t="s">
        <v>4</v>
      </c>
      <c r="D274" s="181"/>
      <c r="E274" s="31"/>
      <c r="F274" s="32">
        <f>F263+F273</f>
        <v>550</v>
      </c>
      <c r="G274" s="32">
        <f>G263+G273</f>
        <v>32.21</v>
      </c>
      <c r="H274" s="32">
        <f>H263+H273</f>
        <v>29.08</v>
      </c>
      <c r="I274" s="32">
        <f>I263+I273</f>
        <v>92.97999999999999</v>
      </c>
      <c r="J274" s="32">
        <f>J263+J273</f>
        <v>764.47000000000014</v>
      </c>
      <c r="K274" s="32"/>
      <c r="L274" s="32">
        <f>L263+L273</f>
        <v>79.37</v>
      </c>
    </row>
    <row r="275" spans="1:12" ht="15">
      <c r="A275" s="20">
        <v>3</v>
      </c>
      <c r="B275" s="21">
        <v>5</v>
      </c>
      <c r="C275" s="22" t="s">
        <v>20</v>
      </c>
      <c r="D275" s="186" t="s">
        <v>32</v>
      </c>
      <c r="E275" s="187" t="s">
        <v>48</v>
      </c>
      <c r="F275" s="124">
        <v>100</v>
      </c>
      <c r="G275" s="56">
        <v>0.8</v>
      </c>
      <c r="H275" s="56">
        <v>0.2</v>
      </c>
      <c r="I275" s="56">
        <v>7.5</v>
      </c>
      <c r="J275" s="56">
        <v>38</v>
      </c>
      <c r="K275" s="189">
        <v>137</v>
      </c>
      <c r="L275" s="190">
        <v>24.8</v>
      </c>
    </row>
    <row r="276" spans="1:12" ht="15">
      <c r="A276" s="23"/>
      <c r="B276" s="15"/>
      <c r="C276" s="11"/>
      <c r="D276" s="186" t="s">
        <v>32</v>
      </c>
      <c r="E276" s="187" t="s">
        <v>92</v>
      </c>
      <c r="F276" s="189">
        <v>60</v>
      </c>
      <c r="G276" s="56">
        <v>5.54</v>
      </c>
      <c r="H276" s="56">
        <v>4.6900000000000004</v>
      </c>
      <c r="I276" s="56">
        <v>14.55</v>
      </c>
      <c r="J276" s="56">
        <v>123.12</v>
      </c>
      <c r="K276" s="189">
        <v>197</v>
      </c>
      <c r="L276" s="190">
        <v>16.940000000000001</v>
      </c>
    </row>
    <row r="277" spans="1:12" ht="15">
      <c r="A277" s="23"/>
      <c r="B277" s="15"/>
      <c r="C277" s="11"/>
      <c r="D277" s="186" t="s">
        <v>22</v>
      </c>
      <c r="E277" s="191" t="s">
        <v>93</v>
      </c>
      <c r="F277" s="189">
        <v>200</v>
      </c>
      <c r="G277" s="56">
        <v>25.15</v>
      </c>
      <c r="H277" s="56">
        <v>26.96</v>
      </c>
      <c r="I277" s="56">
        <v>3.72</v>
      </c>
      <c r="J277" s="56">
        <v>360.42</v>
      </c>
      <c r="K277" s="189">
        <v>67</v>
      </c>
      <c r="L277" s="190">
        <v>50.73</v>
      </c>
    </row>
    <row r="278" spans="1:12" ht="15">
      <c r="A278" s="23"/>
      <c r="B278" s="15"/>
      <c r="C278" s="11"/>
      <c r="D278" s="192" t="s">
        <v>33</v>
      </c>
      <c r="E278" s="187" t="s">
        <v>94</v>
      </c>
      <c r="F278" s="188">
        <v>200</v>
      </c>
      <c r="G278" s="56">
        <v>0</v>
      </c>
      <c r="H278" s="56">
        <v>0</v>
      </c>
      <c r="I278" s="56">
        <v>17.88</v>
      </c>
      <c r="J278" s="56">
        <v>69.66</v>
      </c>
      <c r="K278" s="189">
        <v>159</v>
      </c>
      <c r="L278" s="190">
        <v>33.51</v>
      </c>
    </row>
    <row r="279" spans="1:12" ht="15">
      <c r="A279" s="23"/>
      <c r="B279" s="15"/>
      <c r="C279" s="11"/>
      <c r="D279" s="7"/>
      <c r="E279" s="40"/>
      <c r="F279" s="41"/>
      <c r="G279" s="41"/>
      <c r="H279" s="41"/>
      <c r="I279" s="41"/>
      <c r="J279" s="41"/>
      <c r="K279" s="42"/>
      <c r="L279" s="41"/>
    </row>
    <row r="280" spans="1:12" ht="15">
      <c r="A280" s="23"/>
      <c r="B280" s="15"/>
      <c r="C280" s="11"/>
      <c r="D280" s="6"/>
      <c r="E280" s="40"/>
      <c r="F280" s="41"/>
      <c r="G280" s="41"/>
      <c r="H280" s="41"/>
      <c r="I280" s="41"/>
      <c r="J280" s="41"/>
      <c r="K280" s="42"/>
      <c r="L280" s="41"/>
    </row>
    <row r="281" spans="1:12" ht="15">
      <c r="A281" s="23"/>
      <c r="B281" s="15"/>
      <c r="C281" s="11"/>
      <c r="D281" s="6"/>
      <c r="E281" s="40"/>
      <c r="F281" s="41"/>
      <c r="G281" s="41"/>
      <c r="H281" s="41"/>
      <c r="I281" s="41"/>
      <c r="J281" s="41"/>
      <c r="K281" s="42"/>
      <c r="L281" s="41"/>
    </row>
    <row r="282" spans="1:12" ht="15">
      <c r="A282" s="24"/>
      <c r="B282" s="17"/>
      <c r="C282" s="8"/>
      <c r="D282" s="18" t="s">
        <v>24</v>
      </c>
      <c r="E282" s="9"/>
      <c r="F282" s="19">
        <f>SUM(F275:F281)</f>
        <v>560</v>
      </c>
      <c r="G282" s="19">
        <f>SUM(G275:G281)</f>
        <v>31.49</v>
      </c>
      <c r="H282" s="19">
        <f>SUM(H275:H281)</f>
        <v>31.85</v>
      </c>
      <c r="I282" s="19">
        <f>SUM(I275:I281)</f>
        <v>43.65</v>
      </c>
      <c r="J282" s="19">
        <f>SUM(J275:J281)</f>
        <v>591.19999999999993</v>
      </c>
      <c r="K282" s="25"/>
      <c r="L282" s="19">
        <f>SUM(L275:L281)</f>
        <v>125.97999999999999</v>
      </c>
    </row>
    <row r="283" spans="1:12" ht="15">
      <c r="A283" s="26">
        <v>3</v>
      </c>
      <c r="B283" s="13">
        <f>B275</f>
        <v>5</v>
      </c>
      <c r="C283" s="10" t="s">
        <v>21</v>
      </c>
      <c r="D283" s="7"/>
      <c r="E283" s="187"/>
      <c r="F283" s="124"/>
      <c r="G283" s="56"/>
      <c r="H283" s="56"/>
      <c r="I283" s="56"/>
      <c r="J283" s="56"/>
      <c r="K283" s="189"/>
      <c r="L283" s="190"/>
    </row>
    <row r="284" spans="1:12" ht="15">
      <c r="A284" s="23"/>
      <c r="B284" s="15"/>
      <c r="C284" s="11"/>
      <c r="D284" s="7"/>
      <c r="E284" s="187"/>
      <c r="F284" s="188"/>
      <c r="G284" s="60"/>
      <c r="H284" s="60"/>
      <c r="I284" s="60"/>
      <c r="J284" s="60"/>
      <c r="K284" s="189"/>
      <c r="L284" s="190"/>
    </row>
    <row r="285" spans="1:12" ht="15">
      <c r="A285" s="23"/>
      <c r="B285" s="15"/>
      <c r="C285" s="11"/>
      <c r="D285" s="7"/>
      <c r="E285" s="187"/>
      <c r="F285" s="188"/>
      <c r="G285" s="57"/>
      <c r="H285" s="57"/>
      <c r="I285" s="57"/>
      <c r="J285" s="57"/>
      <c r="K285" s="189"/>
      <c r="L285" s="190"/>
    </row>
    <row r="286" spans="1:12" ht="15">
      <c r="A286" s="23"/>
      <c r="B286" s="15"/>
      <c r="C286" s="11"/>
      <c r="D286" s="7"/>
      <c r="E286" s="217"/>
      <c r="F286" s="188"/>
      <c r="G286" s="189"/>
      <c r="H286" s="57"/>
      <c r="I286" s="57"/>
      <c r="J286" s="57"/>
      <c r="K286" s="189"/>
      <c r="L286" s="190"/>
    </row>
    <row r="287" spans="1:12" ht="15">
      <c r="A287" s="23"/>
      <c r="B287" s="15"/>
      <c r="C287" s="11"/>
      <c r="D287" s="7"/>
      <c r="E287" s="187"/>
      <c r="F287" s="188"/>
      <c r="G287" s="56"/>
      <c r="H287" s="56"/>
      <c r="I287" s="56"/>
      <c r="J287" s="56"/>
      <c r="K287" s="189"/>
      <c r="L287" s="190"/>
    </row>
    <row r="288" spans="1:12" ht="15">
      <c r="A288" s="23"/>
      <c r="B288" s="15"/>
      <c r="C288" s="11"/>
      <c r="D288" s="7"/>
      <c r="E288" s="186"/>
      <c r="F288" s="188"/>
      <c r="G288" s="56"/>
      <c r="H288" s="56"/>
      <c r="I288" s="56"/>
      <c r="J288" s="56"/>
      <c r="K288" s="60"/>
      <c r="L288" s="190"/>
    </row>
    <row r="289" spans="1:12" ht="15">
      <c r="A289" s="23"/>
      <c r="B289" s="15"/>
      <c r="C289" s="11"/>
      <c r="D289" s="7"/>
      <c r="E289" s="191"/>
      <c r="F289" s="189"/>
      <c r="G289" s="56"/>
      <c r="H289" s="56"/>
      <c r="I289" s="56"/>
      <c r="J289" s="59"/>
      <c r="K289" s="189"/>
      <c r="L289" s="190"/>
    </row>
    <row r="290" spans="1:12" ht="15">
      <c r="A290" s="23"/>
      <c r="B290" s="15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5">
      <c r="A291" s="23"/>
      <c r="B291" s="15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5">
      <c r="A292" s="24"/>
      <c r="B292" s="17"/>
      <c r="C292" s="8"/>
      <c r="D292" s="18" t="s">
        <v>24</v>
      </c>
      <c r="E292" s="9"/>
      <c r="F292" s="19">
        <f>SUM(F283:F291)</f>
        <v>0</v>
      </c>
      <c r="G292" s="19">
        <f>SUM(G283:G291)</f>
        <v>0</v>
      </c>
      <c r="H292" s="19">
        <f>SUM(H283:H291)</f>
        <v>0</v>
      </c>
      <c r="I292" s="19">
        <f>SUM(I283:I291)</f>
        <v>0</v>
      </c>
      <c r="J292" s="19">
        <f>SUM(J283:J291)</f>
        <v>0</v>
      </c>
      <c r="K292" s="25"/>
      <c r="L292" s="19">
        <f>SUM(L283:L291)</f>
        <v>0</v>
      </c>
    </row>
    <row r="293" spans="1:12" ht="15.75" thickBot="1">
      <c r="A293" s="29">
        <f>A275</f>
        <v>3</v>
      </c>
      <c r="B293" s="30">
        <f>B275</f>
        <v>5</v>
      </c>
      <c r="C293" s="180" t="s">
        <v>4</v>
      </c>
      <c r="D293" s="181"/>
      <c r="E293" s="31"/>
      <c r="F293" s="32">
        <f>F282+F292</f>
        <v>560</v>
      </c>
      <c r="G293" s="32">
        <f>G282+G292</f>
        <v>31.49</v>
      </c>
      <c r="H293" s="32">
        <f>H282+H292</f>
        <v>31.85</v>
      </c>
      <c r="I293" s="32">
        <f>I282+I292</f>
        <v>43.65</v>
      </c>
      <c r="J293" s="32">
        <f>J282+J292</f>
        <v>591.19999999999993</v>
      </c>
      <c r="K293" s="32"/>
      <c r="L293" s="32">
        <f>L282+L292</f>
        <v>125.97999999999999</v>
      </c>
    </row>
    <row r="294" spans="1:12" ht="15">
      <c r="A294" s="20">
        <v>4</v>
      </c>
      <c r="B294" s="21">
        <v>1</v>
      </c>
      <c r="C294" s="22" t="s">
        <v>20</v>
      </c>
      <c r="D294" s="186" t="s">
        <v>32</v>
      </c>
      <c r="E294" s="223" t="s">
        <v>95</v>
      </c>
      <c r="F294" s="224">
        <v>90</v>
      </c>
      <c r="G294" s="56">
        <v>4.01</v>
      </c>
      <c r="H294" s="56">
        <v>14.35</v>
      </c>
      <c r="I294" s="56">
        <v>26.72</v>
      </c>
      <c r="J294" s="56">
        <v>252.91</v>
      </c>
      <c r="K294" s="189">
        <v>301</v>
      </c>
      <c r="L294" s="190">
        <v>23.2</v>
      </c>
    </row>
    <row r="295" spans="1:12" ht="15">
      <c r="A295" s="23"/>
      <c r="B295" s="15"/>
      <c r="C295" s="11"/>
      <c r="D295" s="186" t="s">
        <v>22</v>
      </c>
      <c r="E295" s="218" t="s">
        <v>96</v>
      </c>
      <c r="F295" s="225">
        <v>258</v>
      </c>
      <c r="G295" s="189">
        <v>10.32</v>
      </c>
      <c r="H295" s="189">
        <v>10.99</v>
      </c>
      <c r="I295" s="189">
        <v>37.36</v>
      </c>
      <c r="J295" s="226">
        <v>289.88</v>
      </c>
      <c r="K295" s="189">
        <v>59</v>
      </c>
      <c r="L295" s="190">
        <v>21.79</v>
      </c>
    </row>
    <row r="296" spans="1:12" ht="15">
      <c r="A296" s="23"/>
      <c r="B296" s="15"/>
      <c r="C296" s="11"/>
      <c r="D296" s="192" t="s">
        <v>33</v>
      </c>
      <c r="E296" s="227" t="s">
        <v>38</v>
      </c>
      <c r="F296" s="225">
        <v>200</v>
      </c>
      <c r="G296" s="56">
        <v>0</v>
      </c>
      <c r="H296" s="56">
        <v>0</v>
      </c>
      <c r="I296" s="56">
        <v>7.27</v>
      </c>
      <c r="J296" s="56">
        <v>28.73</v>
      </c>
      <c r="K296" s="189">
        <v>114</v>
      </c>
      <c r="L296" s="190">
        <v>2.13</v>
      </c>
    </row>
    <row r="297" spans="1:12" ht="15">
      <c r="A297" s="23"/>
      <c r="B297" s="15"/>
      <c r="C297" s="11"/>
      <c r="D297" s="192" t="s">
        <v>34</v>
      </c>
      <c r="E297" s="227" t="s">
        <v>39</v>
      </c>
      <c r="F297" s="225">
        <v>20</v>
      </c>
      <c r="G297" s="56">
        <v>1.5</v>
      </c>
      <c r="H297" s="56">
        <v>0.57999999999999996</v>
      </c>
      <c r="I297" s="56">
        <v>9.9600000000000009</v>
      </c>
      <c r="J297" s="56">
        <v>52.4</v>
      </c>
      <c r="K297" s="60">
        <v>121</v>
      </c>
      <c r="L297" s="190">
        <v>2.29</v>
      </c>
    </row>
    <row r="298" spans="1:12" ht="15">
      <c r="A298" s="23"/>
      <c r="B298" s="15"/>
      <c r="C298" s="11"/>
      <c r="D298" s="192" t="s">
        <v>35</v>
      </c>
      <c r="E298" s="218" t="s">
        <v>97</v>
      </c>
      <c r="F298" s="219">
        <v>200</v>
      </c>
      <c r="G298" s="190">
        <v>5</v>
      </c>
      <c r="H298" s="190">
        <v>2.5</v>
      </c>
      <c r="I298" s="190">
        <v>19</v>
      </c>
      <c r="J298" s="190">
        <v>297</v>
      </c>
      <c r="K298" s="42"/>
      <c r="L298" s="190">
        <v>36</v>
      </c>
    </row>
    <row r="299" spans="1:12" ht="15">
      <c r="A299" s="23"/>
      <c r="B299" s="15"/>
      <c r="C299" s="11"/>
      <c r="D299" s="6"/>
      <c r="E299" s="40"/>
      <c r="F299" s="41"/>
      <c r="G299" s="41"/>
      <c r="H299" s="41"/>
      <c r="I299" s="41"/>
      <c r="J299" s="41"/>
      <c r="K299" s="42"/>
      <c r="L299" s="41"/>
    </row>
    <row r="300" spans="1:12" ht="15">
      <c r="A300" s="23"/>
      <c r="B300" s="15"/>
      <c r="C300" s="11"/>
      <c r="D300" s="6"/>
      <c r="E300" s="40"/>
      <c r="F300" s="41"/>
      <c r="G300" s="41"/>
      <c r="H300" s="41"/>
      <c r="I300" s="41"/>
      <c r="J300" s="41"/>
      <c r="K300" s="42"/>
      <c r="L300" s="41"/>
    </row>
    <row r="301" spans="1:12" ht="15">
      <c r="A301" s="24"/>
      <c r="B301" s="17"/>
      <c r="C301" s="8"/>
      <c r="D301" s="18" t="s">
        <v>24</v>
      </c>
      <c r="E301" s="9"/>
      <c r="F301" s="19">
        <f>SUM(F294:F300)</f>
        <v>768</v>
      </c>
      <c r="G301" s="19">
        <f>SUM(G294:G300)</f>
        <v>20.83</v>
      </c>
      <c r="H301" s="19">
        <f>SUM(H294:H300)</f>
        <v>28.419999999999998</v>
      </c>
      <c r="I301" s="19">
        <f>SUM(I294:I300)</f>
        <v>100.31</v>
      </c>
      <c r="J301" s="19">
        <f>SUM(J294:J300)</f>
        <v>920.92</v>
      </c>
      <c r="K301" s="25"/>
      <c r="L301" s="19">
        <f>SUM(L294:L300)</f>
        <v>85.41</v>
      </c>
    </row>
    <row r="302" spans="1:12" ht="15">
      <c r="A302" s="26">
        <v>4</v>
      </c>
      <c r="B302" s="13">
        <f>B294</f>
        <v>1</v>
      </c>
      <c r="C302" s="10" t="s">
        <v>21</v>
      </c>
      <c r="D302" s="7" t="s">
        <v>63</v>
      </c>
      <c r="E302" s="40"/>
      <c r="F302" s="41"/>
      <c r="G302" s="41"/>
      <c r="H302" s="41"/>
      <c r="I302" s="41"/>
      <c r="J302" s="41"/>
      <c r="K302" s="42"/>
      <c r="L302" s="41"/>
    </row>
    <row r="303" spans="1:12" ht="15">
      <c r="A303" s="23"/>
      <c r="B303" s="15"/>
      <c r="C303" s="11"/>
      <c r="D303" s="7" t="s">
        <v>64</v>
      </c>
      <c r="E303" s="40"/>
      <c r="F303" s="41"/>
      <c r="G303" s="41"/>
      <c r="H303" s="41"/>
      <c r="I303" s="41"/>
      <c r="J303" s="41"/>
      <c r="K303" s="42"/>
      <c r="L303" s="41"/>
    </row>
    <row r="304" spans="1:12" ht="15">
      <c r="A304" s="23"/>
      <c r="B304" s="15"/>
      <c r="C304" s="11"/>
      <c r="D304" s="7" t="s">
        <v>22</v>
      </c>
      <c r="E304" s="40"/>
      <c r="F304" s="41"/>
      <c r="G304" s="41"/>
      <c r="H304" s="41"/>
      <c r="I304" s="41"/>
      <c r="J304" s="41"/>
      <c r="K304" s="42"/>
      <c r="L304" s="41"/>
    </row>
    <row r="305" spans="1:12" ht="15">
      <c r="A305" s="23"/>
      <c r="B305" s="15"/>
      <c r="C305" s="11"/>
      <c r="D305" s="7" t="s">
        <v>23</v>
      </c>
      <c r="E305" s="40"/>
      <c r="F305" s="41"/>
      <c r="G305" s="41"/>
      <c r="H305" s="41"/>
      <c r="I305" s="41"/>
      <c r="J305" s="41"/>
      <c r="K305" s="42"/>
      <c r="L305" s="41"/>
    </row>
    <row r="306" spans="1:12" ht="15">
      <c r="A306" s="23"/>
      <c r="B306" s="15"/>
      <c r="C306" s="11"/>
      <c r="D306" s="7" t="s">
        <v>65</v>
      </c>
      <c r="E306" s="40"/>
      <c r="F306" s="41"/>
      <c r="G306" s="41"/>
      <c r="H306" s="41"/>
      <c r="I306" s="41"/>
      <c r="J306" s="41"/>
      <c r="K306" s="42"/>
      <c r="L306" s="41"/>
    </row>
    <row r="307" spans="1:12" ht="15">
      <c r="A307" s="23"/>
      <c r="B307" s="15"/>
      <c r="C307" s="11"/>
      <c r="D307" s="7" t="s">
        <v>66</v>
      </c>
      <c r="E307" s="40"/>
      <c r="F307" s="41"/>
      <c r="G307" s="41"/>
      <c r="H307" s="41"/>
      <c r="I307" s="41"/>
      <c r="J307" s="41"/>
      <c r="K307" s="42"/>
      <c r="L307" s="41"/>
    </row>
    <row r="308" spans="1:12" ht="15">
      <c r="A308" s="23"/>
      <c r="B308" s="15"/>
      <c r="C308" s="11"/>
      <c r="D308" s="7" t="s">
        <v>67</v>
      </c>
      <c r="E308" s="40"/>
      <c r="F308" s="41"/>
      <c r="G308" s="41"/>
      <c r="H308" s="41"/>
      <c r="I308" s="41"/>
      <c r="J308" s="41"/>
      <c r="K308" s="42"/>
      <c r="L308" s="41"/>
    </row>
    <row r="309" spans="1:12" ht="15">
      <c r="A309" s="23"/>
      <c r="B309" s="15"/>
      <c r="C309" s="11"/>
      <c r="D309" s="6"/>
      <c r="E309" s="40"/>
      <c r="F309" s="41"/>
      <c r="G309" s="41"/>
      <c r="H309" s="41"/>
      <c r="I309" s="41"/>
      <c r="J309" s="41"/>
      <c r="K309" s="42"/>
      <c r="L309" s="41"/>
    </row>
    <row r="310" spans="1:12" ht="15">
      <c r="A310" s="23"/>
      <c r="B310" s="15"/>
      <c r="C310" s="11"/>
      <c r="D310" s="6"/>
      <c r="E310" s="40"/>
      <c r="F310" s="41"/>
      <c r="G310" s="41"/>
      <c r="H310" s="41"/>
      <c r="I310" s="41"/>
      <c r="J310" s="41"/>
      <c r="K310" s="42"/>
      <c r="L310" s="41"/>
    </row>
    <row r="311" spans="1:12" ht="15">
      <c r="A311" s="24"/>
      <c r="B311" s="17"/>
      <c r="C311" s="8"/>
      <c r="D311" s="18" t="s">
        <v>24</v>
      </c>
      <c r="E311" s="9"/>
      <c r="F311" s="19">
        <f>SUM(F302:F310)</f>
        <v>0</v>
      </c>
      <c r="G311" s="19">
        <f>SUM(G302:G310)</f>
        <v>0</v>
      </c>
      <c r="H311" s="19">
        <f>SUM(H302:H310)</f>
        <v>0</v>
      </c>
      <c r="I311" s="19">
        <f>SUM(I302:I310)</f>
        <v>0</v>
      </c>
      <c r="J311" s="19">
        <f>SUM(J302:J310)</f>
        <v>0</v>
      </c>
      <c r="K311" s="25"/>
      <c r="L311" s="19">
        <f>SUM(L302:L310)</f>
        <v>0</v>
      </c>
    </row>
    <row r="312" spans="1:12" ht="15.75" thickBot="1">
      <c r="A312" s="29">
        <f>A294</f>
        <v>4</v>
      </c>
      <c r="B312" s="30">
        <f>B294</f>
        <v>1</v>
      </c>
      <c r="C312" s="180" t="s">
        <v>4</v>
      </c>
      <c r="D312" s="181"/>
      <c r="E312" s="31"/>
      <c r="F312" s="32">
        <f>F301+F311</f>
        <v>768</v>
      </c>
      <c r="G312" s="32">
        <f>G301+G311</f>
        <v>20.83</v>
      </c>
      <c r="H312" s="32">
        <f>H301+H311</f>
        <v>28.419999999999998</v>
      </c>
      <c r="I312" s="32">
        <f>I301+I311</f>
        <v>100.31</v>
      </c>
      <c r="J312" s="32">
        <f>J301+J311</f>
        <v>920.92</v>
      </c>
      <c r="K312" s="32"/>
      <c r="L312" s="32">
        <f>L301+L311</f>
        <v>85.41</v>
      </c>
    </row>
    <row r="313" spans="1:12" ht="15">
      <c r="A313" s="14">
        <v>4</v>
      </c>
      <c r="B313" s="15">
        <v>2</v>
      </c>
      <c r="C313" s="22" t="s">
        <v>20</v>
      </c>
      <c r="D313" s="186" t="s">
        <v>32</v>
      </c>
      <c r="E313" s="187" t="s">
        <v>41</v>
      </c>
      <c r="F313" s="124">
        <v>150</v>
      </c>
      <c r="G313" s="56">
        <v>0.6</v>
      </c>
      <c r="H313" s="56">
        <v>0.6</v>
      </c>
      <c r="I313" s="56">
        <v>14.7</v>
      </c>
      <c r="J313" s="56">
        <v>70.5</v>
      </c>
      <c r="K313" s="189">
        <v>24</v>
      </c>
      <c r="L313" s="190">
        <v>24.9</v>
      </c>
    </row>
    <row r="314" spans="1:12" ht="15">
      <c r="A314" s="14"/>
      <c r="B314" s="15"/>
      <c r="C314" s="11"/>
      <c r="D314" s="186" t="s">
        <v>22</v>
      </c>
      <c r="E314" s="217" t="s">
        <v>98</v>
      </c>
      <c r="F314" s="188">
        <v>100</v>
      </c>
      <c r="G314" s="57">
        <v>17.23</v>
      </c>
      <c r="H314" s="57">
        <v>16.75</v>
      </c>
      <c r="I314" s="57">
        <v>9.3800000000000008</v>
      </c>
      <c r="J314" s="57">
        <v>258.3</v>
      </c>
      <c r="K314" s="189">
        <v>90</v>
      </c>
      <c r="L314" s="190">
        <v>55.07</v>
      </c>
    </row>
    <row r="315" spans="1:12" ht="15">
      <c r="A315" s="14"/>
      <c r="B315" s="15"/>
      <c r="C315" s="11"/>
      <c r="D315" s="186" t="s">
        <v>23</v>
      </c>
      <c r="E315" s="191" t="s">
        <v>58</v>
      </c>
      <c r="F315" s="189">
        <v>180</v>
      </c>
      <c r="G315" s="60">
        <v>4.01</v>
      </c>
      <c r="H315" s="60">
        <v>5.89</v>
      </c>
      <c r="I315" s="60">
        <v>40.72</v>
      </c>
      <c r="J315" s="60">
        <v>229.79</v>
      </c>
      <c r="K315" s="189">
        <v>53</v>
      </c>
      <c r="L315" s="190">
        <v>12.06</v>
      </c>
    </row>
    <row r="316" spans="1:12" ht="30">
      <c r="A316" s="14"/>
      <c r="B316" s="15"/>
      <c r="C316" s="11"/>
      <c r="D316" s="192" t="s">
        <v>33</v>
      </c>
      <c r="E316" s="217" t="s">
        <v>99</v>
      </c>
      <c r="F316" s="188">
        <v>200</v>
      </c>
      <c r="G316" s="56">
        <v>0</v>
      </c>
      <c r="H316" s="56">
        <v>0</v>
      </c>
      <c r="I316" s="56">
        <v>19.940000000000001</v>
      </c>
      <c r="J316" s="59">
        <v>80.3</v>
      </c>
      <c r="K316" s="189">
        <v>95</v>
      </c>
      <c r="L316" s="190">
        <v>10.78</v>
      </c>
    </row>
    <row r="317" spans="1:12" ht="15">
      <c r="A317" s="14"/>
      <c r="B317" s="15"/>
      <c r="C317" s="11"/>
      <c r="D317" s="192" t="s">
        <v>34</v>
      </c>
      <c r="E317" s="191" t="s">
        <v>43</v>
      </c>
      <c r="F317" s="188">
        <v>20</v>
      </c>
      <c r="G317" s="56">
        <v>1.52</v>
      </c>
      <c r="H317" s="56">
        <v>0.16</v>
      </c>
      <c r="I317" s="56">
        <v>9.84</v>
      </c>
      <c r="J317" s="56">
        <v>47</v>
      </c>
      <c r="K317" s="60">
        <v>119</v>
      </c>
      <c r="L317" s="190">
        <v>1.32</v>
      </c>
    </row>
    <row r="318" spans="1:12" ht="15">
      <c r="A318" s="14"/>
      <c r="B318" s="15"/>
      <c r="C318" s="11"/>
      <c r="D318" s="192" t="s">
        <v>34</v>
      </c>
      <c r="E318" s="191" t="s">
        <v>53</v>
      </c>
      <c r="F318" s="189">
        <v>20</v>
      </c>
      <c r="G318" s="56">
        <v>1.32</v>
      </c>
      <c r="H318" s="56">
        <v>0.24</v>
      </c>
      <c r="I318" s="56">
        <v>8.0399999999999991</v>
      </c>
      <c r="J318" s="59">
        <v>39.6</v>
      </c>
      <c r="K318" s="189">
        <v>120</v>
      </c>
      <c r="L318" s="190">
        <v>1.2</v>
      </c>
    </row>
    <row r="319" spans="1:12" ht="15">
      <c r="A319" s="14"/>
      <c r="B319" s="15"/>
      <c r="C319" s="11"/>
      <c r="D319" s="6"/>
      <c r="E319" s="40"/>
      <c r="F319" s="41"/>
      <c r="G319" s="41"/>
      <c r="H319" s="41"/>
      <c r="I319" s="41"/>
      <c r="J319" s="41"/>
      <c r="K319" s="192"/>
      <c r="L319" s="190"/>
    </row>
    <row r="320" spans="1:12" ht="15">
      <c r="A320" s="16"/>
      <c r="B320" s="17"/>
      <c r="C320" s="8"/>
      <c r="D320" s="18" t="s">
        <v>24</v>
      </c>
      <c r="E320" s="9"/>
      <c r="F320" s="19">
        <f>SUM(F313:F319)</f>
        <v>670</v>
      </c>
      <c r="G320" s="19">
        <f>SUM(G313:G319)</f>
        <v>24.680000000000003</v>
      </c>
      <c r="H320" s="19">
        <f>SUM(H313:H319)</f>
        <v>23.64</v>
      </c>
      <c r="I320" s="19">
        <f>SUM(I313:I319)</f>
        <v>102.62</v>
      </c>
      <c r="J320" s="19">
        <f>SUM(J313:J319)</f>
        <v>725.49</v>
      </c>
      <c r="K320" s="25"/>
      <c r="L320" s="19">
        <f>SUM(L313:L319)</f>
        <v>105.33</v>
      </c>
    </row>
    <row r="321" spans="1:12" ht="15">
      <c r="A321" s="13">
        <v>4</v>
      </c>
      <c r="B321" s="13">
        <f>B313</f>
        <v>2</v>
      </c>
      <c r="C321" s="10" t="s">
        <v>21</v>
      </c>
      <c r="D321" s="7" t="s">
        <v>63</v>
      </c>
      <c r="E321" s="40"/>
      <c r="F321" s="41"/>
      <c r="G321" s="41"/>
      <c r="H321" s="41"/>
      <c r="I321" s="41"/>
      <c r="J321" s="41"/>
      <c r="K321" s="42"/>
      <c r="L321" s="41"/>
    </row>
    <row r="322" spans="1:12" ht="15">
      <c r="A322" s="14"/>
      <c r="B322" s="15"/>
      <c r="C322" s="11"/>
      <c r="D322" s="7" t="s">
        <v>64</v>
      </c>
      <c r="E322" s="40"/>
      <c r="F322" s="41"/>
      <c r="G322" s="41"/>
      <c r="H322" s="41"/>
      <c r="I322" s="41"/>
      <c r="J322" s="41"/>
      <c r="K322" s="42"/>
      <c r="L322" s="41"/>
    </row>
    <row r="323" spans="1:12" ht="15">
      <c r="A323" s="14"/>
      <c r="B323" s="15"/>
      <c r="C323" s="11"/>
      <c r="D323" s="7" t="s">
        <v>22</v>
      </c>
      <c r="E323" s="40"/>
      <c r="F323" s="41"/>
      <c r="G323" s="41"/>
      <c r="H323" s="41"/>
      <c r="I323" s="41"/>
      <c r="J323" s="41"/>
      <c r="K323" s="42"/>
      <c r="L323" s="41"/>
    </row>
    <row r="324" spans="1:12" ht="15">
      <c r="A324" s="14"/>
      <c r="B324" s="15"/>
      <c r="C324" s="11"/>
      <c r="D324" s="7" t="s">
        <v>23</v>
      </c>
      <c r="E324" s="40"/>
      <c r="F324" s="41"/>
      <c r="G324" s="41"/>
      <c r="H324" s="41"/>
      <c r="I324" s="41"/>
      <c r="J324" s="41"/>
      <c r="K324" s="42"/>
      <c r="L324" s="41"/>
    </row>
    <row r="325" spans="1:12" ht="15">
      <c r="A325" s="14"/>
      <c r="B325" s="15"/>
      <c r="C325" s="11"/>
      <c r="D325" s="7" t="s">
        <v>65</v>
      </c>
      <c r="E325" s="40"/>
      <c r="F325" s="41"/>
      <c r="G325" s="41"/>
      <c r="H325" s="41"/>
      <c r="I325" s="41"/>
      <c r="J325" s="41"/>
      <c r="K325" s="42"/>
      <c r="L325" s="41"/>
    </row>
    <row r="326" spans="1:12" ht="15">
      <c r="A326" s="14"/>
      <c r="B326" s="15"/>
      <c r="C326" s="11"/>
      <c r="D326" s="7" t="s">
        <v>66</v>
      </c>
      <c r="E326" s="40"/>
      <c r="F326" s="41"/>
      <c r="G326" s="41"/>
      <c r="H326" s="41"/>
      <c r="I326" s="41"/>
      <c r="J326" s="41"/>
      <c r="K326" s="42"/>
      <c r="L326" s="41"/>
    </row>
    <row r="327" spans="1:12" ht="15">
      <c r="A327" s="14"/>
      <c r="B327" s="15"/>
      <c r="C327" s="11"/>
      <c r="D327" s="7" t="s">
        <v>67</v>
      </c>
      <c r="E327" s="40"/>
      <c r="F327" s="41"/>
      <c r="G327" s="41"/>
      <c r="H327" s="41"/>
      <c r="I327" s="41"/>
      <c r="J327" s="41"/>
      <c r="K327" s="42"/>
      <c r="L327" s="41"/>
    </row>
    <row r="328" spans="1:12" ht="15">
      <c r="A328" s="14"/>
      <c r="B328" s="15"/>
      <c r="C328" s="11"/>
      <c r="D328" s="6"/>
      <c r="E328" s="40"/>
      <c r="F328" s="41"/>
      <c r="G328" s="41"/>
      <c r="H328" s="41"/>
      <c r="I328" s="41"/>
      <c r="J328" s="41"/>
      <c r="K328" s="42"/>
      <c r="L328" s="41"/>
    </row>
    <row r="329" spans="1:12" ht="15">
      <c r="A329" s="14"/>
      <c r="B329" s="15"/>
      <c r="C329" s="11"/>
      <c r="D329" s="6"/>
      <c r="E329" s="40"/>
      <c r="F329" s="41"/>
      <c r="G329" s="41"/>
      <c r="H329" s="41"/>
      <c r="I329" s="41"/>
      <c r="J329" s="41"/>
      <c r="K329" s="42"/>
      <c r="L329" s="41"/>
    </row>
    <row r="330" spans="1:12" ht="15">
      <c r="A330" s="16"/>
      <c r="B330" s="17"/>
      <c r="C330" s="8"/>
      <c r="D330" s="18" t="s">
        <v>24</v>
      </c>
      <c r="E330" s="9"/>
      <c r="F330" s="19">
        <f>SUM(F321:F329)</f>
        <v>0</v>
      </c>
      <c r="G330" s="19">
        <f>SUM(G321:G329)</f>
        <v>0</v>
      </c>
      <c r="H330" s="19">
        <f>SUM(H321:H329)</f>
        <v>0</v>
      </c>
      <c r="I330" s="19">
        <f>SUM(I321:I329)</f>
        <v>0</v>
      </c>
      <c r="J330" s="19">
        <f>SUM(J321:J329)</f>
        <v>0</v>
      </c>
      <c r="K330" s="25"/>
      <c r="L330" s="19">
        <f>SUM(L321:L329)</f>
        <v>0</v>
      </c>
    </row>
    <row r="331" spans="1:12" ht="15.75" thickBot="1">
      <c r="A331" s="33">
        <f>A313</f>
        <v>4</v>
      </c>
      <c r="B331" s="33">
        <f>B313</f>
        <v>2</v>
      </c>
      <c r="C331" s="180" t="s">
        <v>4</v>
      </c>
      <c r="D331" s="181"/>
      <c r="E331" s="31"/>
      <c r="F331" s="32">
        <f>F320+F330</f>
        <v>670</v>
      </c>
      <c r="G331" s="32">
        <f>G320+G330</f>
        <v>24.680000000000003</v>
      </c>
      <c r="H331" s="32">
        <f>H320+H330</f>
        <v>23.64</v>
      </c>
      <c r="I331" s="32">
        <f>I320+I330</f>
        <v>102.62</v>
      </c>
      <c r="J331" s="32">
        <f>J320+J330</f>
        <v>725.49</v>
      </c>
      <c r="K331" s="32"/>
      <c r="L331" s="32">
        <f>L320+L330</f>
        <v>105.33</v>
      </c>
    </row>
    <row r="332" spans="1:12" ht="15">
      <c r="A332" s="20">
        <v>4</v>
      </c>
      <c r="B332" s="21">
        <v>3</v>
      </c>
      <c r="C332" s="22" t="s">
        <v>20</v>
      </c>
      <c r="D332" s="186" t="s">
        <v>32</v>
      </c>
      <c r="E332" s="187" t="s">
        <v>49</v>
      </c>
      <c r="F332" s="188">
        <v>17</v>
      </c>
      <c r="G332" s="56">
        <v>2.48</v>
      </c>
      <c r="H332" s="56">
        <v>3.96</v>
      </c>
      <c r="I332" s="56">
        <v>0.68</v>
      </c>
      <c r="J332" s="188">
        <v>48.11</v>
      </c>
      <c r="K332" s="192"/>
      <c r="L332" s="190">
        <v>9.5</v>
      </c>
    </row>
    <row r="333" spans="1:12" ht="15">
      <c r="A333" s="23"/>
      <c r="B333" s="15"/>
      <c r="C333" s="11"/>
      <c r="D333" s="186" t="s">
        <v>32</v>
      </c>
      <c r="E333" s="187" t="s">
        <v>48</v>
      </c>
      <c r="F333" s="188">
        <v>100</v>
      </c>
      <c r="G333" s="56">
        <v>0.8</v>
      </c>
      <c r="H333" s="56">
        <v>0.2</v>
      </c>
      <c r="I333" s="56">
        <v>7.5</v>
      </c>
      <c r="J333" s="56">
        <v>38</v>
      </c>
      <c r="K333" s="189">
        <v>137</v>
      </c>
      <c r="L333" s="190">
        <v>24.8</v>
      </c>
    </row>
    <row r="334" spans="1:12" ht="15">
      <c r="A334" s="23"/>
      <c r="B334" s="15"/>
      <c r="C334" s="11"/>
      <c r="D334" s="186" t="s">
        <v>22</v>
      </c>
      <c r="E334" s="187" t="s">
        <v>100</v>
      </c>
      <c r="F334" s="188">
        <v>200</v>
      </c>
      <c r="G334" s="56">
        <v>30.59</v>
      </c>
      <c r="H334" s="56">
        <v>13.4</v>
      </c>
      <c r="I334" s="56">
        <v>43.45</v>
      </c>
      <c r="J334" s="56">
        <v>419.82</v>
      </c>
      <c r="K334" s="189">
        <v>230</v>
      </c>
      <c r="L334" s="190">
        <v>47.48</v>
      </c>
    </row>
    <row r="335" spans="1:12" ht="15">
      <c r="A335" s="23"/>
      <c r="B335" s="15"/>
      <c r="C335" s="11"/>
      <c r="D335" s="192" t="s">
        <v>33</v>
      </c>
      <c r="E335" s="191" t="s">
        <v>74</v>
      </c>
      <c r="F335" s="189">
        <v>200</v>
      </c>
      <c r="G335" s="56">
        <v>0.04</v>
      </c>
      <c r="H335" s="56">
        <v>0</v>
      </c>
      <c r="I335" s="56">
        <v>7.4</v>
      </c>
      <c r="J335" s="59">
        <v>30.26</v>
      </c>
      <c r="K335" s="189">
        <v>113</v>
      </c>
      <c r="L335" s="190">
        <v>4.13</v>
      </c>
    </row>
    <row r="336" spans="1:12" ht="15">
      <c r="A336" s="23"/>
      <c r="B336" s="15"/>
      <c r="C336" s="11"/>
      <c r="D336" s="192" t="s">
        <v>34</v>
      </c>
      <c r="E336" s="187" t="s">
        <v>39</v>
      </c>
      <c r="F336" s="188">
        <v>35</v>
      </c>
      <c r="G336" s="56">
        <v>2.63</v>
      </c>
      <c r="H336" s="56">
        <v>1.01</v>
      </c>
      <c r="I336" s="56">
        <v>17.43</v>
      </c>
      <c r="J336" s="56">
        <v>91.7</v>
      </c>
      <c r="K336" s="60">
        <v>121</v>
      </c>
      <c r="L336" s="190">
        <v>4</v>
      </c>
    </row>
    <row r="337" spans="1:12" ht="15">
      <c r="A337" s="23"/>
      <c r="B337" s="15"/>
      <c r="C337" s="11"/>
      <c r="D337" s="6"/>
      <c r="E337" s="40"/>
      <c r="F337" s="41"/>
      <c r="G337" s="41"/>
      <c r="H337" s="41"/>
      <c r="I337" s="41"/>
      <c r="J337" s="41"/>
      <c r="K337" s="42"/>
      <c r="L337" s="41"/>
    </row>
    <row r="338" spans="1:12" ht="15">
      <c r="A338" s="23"/>
      <c r="B338" s="15"/>
      <c r="C338" s="11"/>
      <c r="D338" s="6"/>
      <c r="E338" s="40"/>
      <c r="F338" s="41"/>
      <c r="G338" s="41"/>
      <c r="H338" s="41"/>
      <c r="I338" s="41"/>
      <c r="J338" s="41"/>
      <c r="K338" s="42"/>
      <c r="L338" s="41"/>
    </row>
    <row r="339" spans="1:12" ht="15">
      <c r="A339" s="24"/>
      <c r="B339" s="17"/>
      <c r="C339" s="8"/>
      <c r="D339" s="18" t="s">
        <v>24</v>
      </c>
      <c r="E339" s="9"/>
      <c r="F339" s="19">
        <f>SUM(F332:F338)</f>
        <v>552</v>
      </c>
      <c r="G339" s="19">
        <f>SUM(G332:G338)</f>
        <v>36.54</v>
      </c>
      <c r="H339" s="19">
        <f>SUM(H332:H338)</f>
        <v>18.570000000000004</v>
      </c>
      <c r="I339" s="19">
        <f>SUM(I332:I338)</f>
        <v>76.460000000000008</v>
      </c>
      <c r="J339" s="19">
        <f>SUM(J332:J338)</f>
        <v>627.8900000000001</v>
      </c>
      <c r="K339" s="25"/>
      <c r="L339" s="19">
        <f>SUM(L332:L338)</f>
        <v>89.91</v>
      </c>
    </row>
    <row r="340" spans="1:12" ht="15">
      <c r="A340" s="26">
        <v>4</v>
      </c>
      <c r="B340" s="13">
        <f>B332</f>
        <v>3</v>
      </c>
      <c r="C340" s="10" t="s">
        <v>21</v>
      </c>
      <c r="D340" s="7" t="s">
        <v>63</v>
      </c>
      <c r="E340" s="40"/>
      <c r="F340" s="41"/>
      <c r="G340" s="41"/>
      <c r="H340" s="41"/>
      <c r="I340" s="41"/>
      <c r="J340" s="41"/>
      <c r="K340" s="42"/>
      <c r="L340" s="41"/>
    </row>
    <row r="341" spans="1:12" ht="15">
      <c r="A341" s="23"/>
      <c r="B341" s="15"/>
      <c r="C341" s="11"/>
      <c r="D341" s="7" t="s">
        <v>64</v>
      </c>
      <c r="E341" s="40"/>
      <c r="F341" s="41"/>
      <c r="G341" s="41"/>
      <c r="H341" s="41"/>
      <c r="I341" s="41"/>
      <c r="J341" s="41"/>
      <c r="K341" s="42"/>
      <c r="L341" s="41"/>
    </row>
    <row r="342" spans="1:12" ht="15">
      <c r="A342" s="23"/>
      <c r="B342" s="15"/>
      <c r="C342" s="11"/>
      <c r="D342" s="7" t="s">
        <v>22</v>
      </c>
      <c r="E342" s="40"/>
      <c r="F342" s="41"/>
      <c r="G342" s="41"/>
      <c r="H342" s="41"/>
      <c r="I342" s="41"/>
      <c r="J342" s="41"/>
      <c r="K342" s="42"/>
      <c r="L342" s="41"/>
    </row>
    <row r="343" spans="1:12" ht="15">
      <c r="A343" s="23"/>
      <c r="B343" s="15"/>
      <c r="C343" s="11"/>
      <c r="D343" s="7" t="s">
        <v>23</v>
      </c>
      <c r="E343" s="40"/>
      <c r="F343" s="41"/>
      <c r="G343" s="41"/>
      <c r="H343" s="41"/>
      <c r="I343" s="41"/>
      <c r="J343" s="41"/>
      <c r="K343" s="42"/>
      <c r="L343" s="41"/>
    </row>
    <row r="344" spans="1:12" ht="15">
      <c r="A344" s="23"/>
      <c r="B344" s="15"/>
      <c r="C344" s="11"/>
      <c r="D344" s="7" t="s">
        <v>65</v>
      </c>
      <c r="E344" s="40"/>
      <c r="F344" s="41"/>
      <c r="G344" s="41"/>
      <c r="H344" s="41"/>
      <c r="I344" s="41"/>
      <c r="J344" s="41"/>
      <c r="K344" s="42"/>
      <c r="L344" s="41"/>
    </row>
    <row r="345" spans="1:12" ht="15">
      <c r="A345" s="23"/>
      <c r="B345" s="15"/>
      <c r="C345" s="11"/>
      <c r="D345" s="7" t="s">
        <v>66</v>
      </c>
      <c r="E345" s="40"/>
      <c r="F345" s="41"/>
      <c r="G345" s="41"/>
      <c r="H345" s="41"/>
      <c r="I345" s="41"/>
      <c r="J345" s="41"/>
      <c r="K345" s="42"/>
      <c r="L345" s="41"/>
    </row>
    <row r="346" spans="1:12" ht="15">
      <c r="A346" s="23"/>
      <c r="B346" s="15"/>
      <c r="C346" s="11"/>
      <c r="D346" s="7" t="s">
        <v>67</v>
      </c>
      <c r="E346" s="40"/>
      <c r="F346" s="41"/>
      <c r="G346" s="41"/>
      <c r="H346" s="41"/>
      <c r="I346" s="41"/>
      <c r="J346" s="41"/>
      <c r="K346" s="42"/>
      <c r="L346" s="41"/>
    </row>
    <row r="347" spans="1:12" ht="15">
      <c r="A347" s="23"/>
      <c r="B347" s="15"/>
      <c r="C347" s="11"/>
      <c r="D347" s="6"/>
      <c r="E347" s="40"/>
      <c r="F347" s="41"/>
      <c r="G347" s="41"/>
      <c r="H347" s="41"/>
      <c r="I347" s="41"/>
      <c r="J347" s="41"/>
      <c r="K347" s="42"/>
      <c r="L347" s="41"/>
    </row>
    <row r="348" spans="1:12" ht="15">
      <c r="A348" s="23"/>
      <c r="B348" s="15"/>
      <c r="C348" s="11"/>
      <c r="D348" s="6"/>
      <c r="E348" s="40"/>
      <c r="F348" s="41"/>
      <c r="G348" s="41"/>
      <c r="H348" s="41"/>
      <c r="I348" s="41"/>
      <c r="J348" s="41"/>
      <c r="K348" s="42"/>
      <c r="L348" s="41"/>
    </row>
    <row r="349" spans="1:12" ht="15">
      <c r="A349" s="24"/>
      <c r="B349" s="17"/>
      <c r="C349" s="8"/>
      <c r="D349" s="18" t="s">
        <v>24</v>
      </c>
      <c r="E349" s="9"/>
      <c r="F349" s="19">
        <f>SUM(F340:F348)</f>
        <v>0</v>
      </c>
      <c r="G349" s="19">
        <f>SUM(G340:G348)</f>
        <v>0</v>
      </c>
      <c r="H349" s="19">
        <f>SUM(H340:H348)</f>
        <v>0</v>
      </c>
      <c r="I349" s="19">
        <f>SUM(I340:I348)</f>
        <v>0</v>
      </c>
      <c r="J349" s="19">
        <f>SUM(J340:J348)</f>
        <v>0</v>
      </c>
      <c r="K349" s="25"/>
      <c r="L349" s="19">
        <f>SUM(L340:L348)</f>
        <v>0</v>
      </c>
    </row>
    <row r="350" spans="1:12" ht="15.75" thickBot="1">
      <c r="A350" s="29">
        <f>A332</f>
        <v>4</v>
      </c>
      <c r="B350" s="30">
        <f>B332</f>
        <v>3</v>
      </c>
      <c r="C350" s="180" t="s">
        <v>4</v>
      </c>
      <c r="D350" s="181"/>
      <c r="E350" s="31"/>
      <c r="F350" s="32">
        <f>F339+F349</f>
        <v>552</v>
      </c>
      <c r="G350" s="32">
        <f>G339+G349</f>
        <v>36.54</v>
      </c>
      <c r="H350" s="32">
        <f>H339+H349</f>
        <v>18.570000000000004</v>
      </c>
      <c r="I350" s="32">
        <f>I339+I349</f>
        <v>76.460000000000008</v>
      </c>
      <c r="J350" s="32">
        <f>J339+J349</f>
        <v>627.8900000000001</v>
      </c>
      <c r="K350" s="32"/>
      <c r="L350" s="32">
        <f>L339+L349</f>
        <v>89.91</v>
      </c>
    </row>
    <row r="351" spans="1:12" ht="15">
      <c r="A351" s="20">
        <v>4</v>
      </c>
      <c r="B351" s="21">
        <v>4</v>
      </c>
      <c r="C351" s="22" t="s">
        <v>20</v>
      </c>
      <c r="D351" s="5" t="s">
        <v>63</v>
      </c>
      <c r="E351" s="187" t="s">
        <v>36</v>
      </c>
      <c r="F351" s="124">
        <v>20</v>
      </c>
      <c r="G351" s="56">
        <v>4.6399999999999997</v>
      </c>
      <c r="H351" s="56">
        <v>5.9</v>
      </c>
      <c r="I351" s="56">
        <v>0</v>
      </c>
      <c r="J351" s="56">
        <v>72.8</v>
      </c>
      <c r="K351" s="189">
        <v>1</v>
      </c>
      <c r="L351" s="190">
        <v>9.6</v>
      </c>
    </row>
    <row r="352" spans="1:12" ht="15">
      <c r="A352" s="23"/>
      <c r="B352" s="15"/>
      <c r="C352" s="11"/>
      <c r="D352" s="6" t="s">
        <v>22</v>
      </c>
      <c r="E352" s="187" t="s">
        <v>101</v>
      </c>
      <c r="F352" s="188">
        <v>100</v>
      </c>
      <c r="G352" s="56">
        <v>20.55</v>
      </c>
      <c r="H352" s="56">
        <v>4.1500000000000004</v>
      </c>
      <c r="I352" s="56">
        <v>2.79</v>
      </c>
      <c r="J352" s="56">
        <v>129</v>
      </c>
      <c r="K352" s="189">
        <v>146</v>
      </c>
      <c r="L352" s="190">
        <v>54.31</v>
      </c>
    </row>
    <row r="353" spans="1:12" ht="15">
      <c r="A353" s="23"/>
      <c r="B353" s="15"/>
      <c r="C353" s="11"/>
      <c r="D353" s="7" t="s">
        <v>23</v>
      </c>
      <c r="E353" s="187" t="s">
        <v>83</v>
      </c>
      <c r="F353" s="188">
        <v>180</v>
      </c>
      <c r="G353" s="56">
        <v>3.98</v>
      </c>
      <c r="H353" s="56">
        <v>6.68</v>
      </c>
      <c r="I353" s="56">
        <v>31.19</v>
      </c>
      <c r="J353" s="56">
        <v>200.49</v>
      </c>
      <c r="K353" s="189">
        <v>52</v>
      </c>
      <c r="L353" s="190">
        <v>20.77</v>
      </c>
    </row>
    <row r="354" spans="1:12" ht="15">
      <c r="A354" s="23"/>
      <c r="B354" s="15"/>
      <c r="C354" s="11"/>
      <c r="D354" s="7" t="s">
        <v>33</v>
      </c>
      <c r="E354" s="228" t="s">
        <v>102</v>
      </c>
      <c r="F354" s="189">
        <v>200</v>
      </c>
      <c r="G354" s="56">
        <v>0.83</v>
      </c>
      <c r="H354" s="56">
        <v>0.04</v>
      </c>
      <c r="I354" s="56">
        <v>15.16</v>
      </c>
      <c r="J354" s="59">
        <v>64.22</v>
      </c>
      <c r="K354" s="189">
        <v>102</v>
      </c>
      <c r="L354" s="190">
        <v>6.48</v>
      </c>
    </row>
    <row r="355" spans="1:12" ht="15">
      <c r="A355" s="23"/>
      <c r="B355" s="15"/>
      <c r="C355" s="11"/>
      <c r="D355" s="7" t="s">
        <v>91</v>
      </c>
      <c r="E355" s="191" t="s">
        <v>43</v>
      </c>
      <c r="F355" s="189">
        <v>45</v>
      </c>
      <c r="G355" s="56">
        <v>3.42</v>
      </c>
      <c r="H355" s="56">
        <v>0.36</v>
      </c>
      <c r="I355" s="56">
        <v>22.14</v>
      </c>
      <c r="J355" s="56">
        <v>105.75</v>
      </c>
      <c r="K355" s="60">
        <v>119</v>
      </c>
      <c r="L355" s="190">
        <v>2.2599999999999998</v>
      </c>
    </row>
    <row r="356" spans="1:12" ht="15">
      <c r="A356" s="23"/>
      <c r="B356" s="15"/>
      <c r="C356" s="11"/>
      <c r="D356" s="6" t="s">
        <v>91</v>
      </c>
      <c r="E356" s="191" t="s">
        <v>44</v>
      </c>
      <c r="F356" s="189">
        <v>30</v>
      </c>
      <c r="G356" s="56">
        <v>1.98</v>
      </c>
      <c r="H356" s="56">
        <v>0.36</v>
      </c>
      <c r="I356" s="56">
        <v>12.06</v>
      </c>
      <c r="J356" s="56">
        <v>59.4</v>
      </c>
      <c r="K356" s="189">
        <v>120</v>
      </c>
      <c r="L356" s="190">
        <v>1.8</v>
      </c>
    </row>
    <row r="357" spans="1:12" ht="15">
      <c r="A357" s="23"/>
      <c r="B357" s="15"/>
      <c r="C357" s="11"/>
      <c r="D357" s="6"/>
      <c r="E357" s="40"/>
      <c r="F357" s="41"/>
      <c r="G357" s="41"/>
      <c r="H357" s="41"/>
      <c r="I357" s="41"/>
      <c r="J357" s="41"/>
      <c r="K357" s="42"/>
      <c r="L357" s="190"/>
    </row>
    <row r="358" spans="1:12" ht="15">
      <c r="A358" s="24"/>
      <c r="B358" s="17"/>
      <c r="C358" s="8"/>
      <c r="D358" s="18" t="s">
        <v>24</v>
      </c>
      <c r="E358" s="9"/>
      <c r="F358" s="19">
        <f>SUM(F351:F357)</f>
        <v>575</v>
      </c>
      <c r="G358" s="19">
        <f>SUM(G351:G357)</f>
        <v>35.4</v>
      </c>
      <c r="H358" s="19">
        <f>SUM(H351:H357)</f>
        <v>17.489999999999998</v>
      </c>
      <c r="I358" s="19">
        <f>SUM(I351:I357)</f>
        <v>83.34</v>
      </c>
      <c r="J358" s="19">
        <f>SUM(J351:J357)</f>
        <v>631.66</v>
      </c>
      <c r="K358" s="25"/>
      <c r="L358" s="19">
        <f>SUM(L351:L357)</f>
        <v>95.220000000000013</v>
      </c>
    </row>
    <row r="359" spans="1:12" ht="15">
      <c r="A359" s="26">
        <v>4</v>
      </c>
      <c r="B359" s="13">
        <f>B351</f>
        <v>4</v>
      </c>
      <c r="C359" s="10" t="s">
        <v>21</v>
      </c>
      <c r="D359" s="7" t="s">
        <v>63</v>
      </c>
      <c r="E359" s="40"/>
      <c r="F359" s="41"/>
      <c r="G359" s="41"/>
      <c r="H359" s="41"/>
      <c r="I359" s="41"/>
      <c r="J359" s="41"/>
      <c r="K359" s="42"/>
      <c r="L359" s="41"/>
    </row>
    <row r="360" spans="1:12" ht="15">
      <c r="A360" s="23"/>
      <c r="B360" s="15"/>
      <c r="C360" s="11"/>
      <c r="D360" s="7" t="s">
        <v>64</v>
      </c>
      <c r="E360" s="40"/>
      <c r="F360" s="41"/>
      <c r="G360" s="41"/>
      <c r="H360" s="41"/>
      <c r="I360" s="41"/>
      <c r="J360" s="41"/>
      <c r="K360" s="42"/>
      <c r="L360" s="41"/>
    </row>
    <row r="361" spans="1:12" ht="15">
      <c r="A361" s="23"/>
      <c r="B361" s="15"/>
      <c r="C361" s="11"/>
      <c r="D361" s="7" t="s">
        <v>22</v>
      </c>
      <c r="E361" s="40"/>
      <c r="F361" s="41"/>
      <c r="G361" s="41"/>
      <c r="H361" s="41"/>
      <c r="I361" s="41"/>
      <c r="J361" s="41"/>
      <c r="K361" s="42"/>
      <c r="L361" s="41"/>
    </row>
    <row r="362" spans="1:12" ht="15">
      <c r="A362" s="23"/>
      <c r="B362" s="15"/>
      <c r="C362" s="11"/>
      <c r="D362" s="7" t="s">
        <v>23</v>
      </c>
      <c r="E362" s="40"/>
      <c r="F362" s="41"/>
      <c r="G362" s="41"/>
      <c r="H362" s="41"/>
      <c r="I362" s="41"/>
      <c r="J362" s="41"/>
      <c r="K362" s="42"/>
      <c r="L362" s="41"/>
    </row>
    <row r="363" spans="1:12" ht="15">
      <c r="A363" s="23"/>
      <c r="B363" s="15"/>
      <c r="C363" s="11"/>
      <c r="D363" s="7" t="s">
        <v>65</v>
      </c>
      <c r="E363" s="40"/>
      <c r="F363" s="41"/>
      <c r="G363" s="41"/>
      <c r="H363" s="41"/>
      <c r="I363" s="41"/>
      <c r="J363" s="41"/>
      <c r="K363" s="42"/>
      <c r="L363" s="41"/>
    </row>
    <row r="364" spans="1:12" ht="15">
      <c r="A364" s="23"/>
      <c r="B364" s="15"/>
      <c r="C364" s="11"/>
      <c r="D364" s="7" t="s">
        <v>66</v>
      </c>
      <c r="E364" s="40"/>
      <c r="F364" s="41"/>
      <c r="G364" s="41"/>
      <c r="H364" s="41"/>
      <c r="I364" s="41"/>
      <c r="J364" s="41"/>
      <c r="K364" s="42"/>
      <c r="L364" s="41"/>
    </row>
    <row r="365" spans="1:12" ht="15">
      <c r="A365" s="23"/>
      <c r="B365" s="15"/>
      <c r="C365" s="11"/>
      <c r="D365" s="7" t="s">
        <v>67</v>
      </c>
      <c r="E365" s="40"/>
      <c r="F365" s="41"/>
      <c r="G365" s="41"/>
      <c r="H365" s="41"/>
      <c r="I365" s="41"/>
      <c r="J365" s="41"/>
      <c r="K365" s="42"/>
      <c r="L365" s="41"/>
    </row>
    <row r="366" spans="1:12" ht="15">
      <c r="A366" s="23"/>
      <c r="B366" s="15"/>
      <c r="C366" s="11"/>
      <c r="D366" s="6"/>
      <c r="E366" s="40"/>
      <c r="F366" s="41"/>
      <c r="G366" s="41"/>
      <c r="H366" s="41"/>
      <c r="I366" s="41"/>
      <c r="J366" s="41"/>
      <c r="K366" s="42"/>
      <c r="L366" s="41"/>
    </row>
    <row r="367" spans="1:12" ht="15">
      <c r="A367" s="23"/>
      <c r="B367" s="15"/>
      <c r="C367" s="11"/>
      <c r="D367" s="6"/>
      <c r="E367" s="40"/>
      <c r="F367" s="41"/>
      <c r="G367" s="41"/>
      <c r="H367" s="41"/>
      <c r="I367" s="41"/>
      <c r="J367" s="41"/>
      <c r="K367" s="42"/>
      <c r="L367" s="41"/>
    </row>
    <row r="368" spans="1:12" ht="15">
      <c r="A368" s="24"/>
      <c r="B368" s="17"/>
      <c r="C368" s="8"/>
      <c r="D368" s="18" t="s">
        <v>24</v>
      </c>
      <c r="E368" s="9"/>
      <c r="F368" s="19">
        <f>SUM(F359:F367)</f>
        <v>0</v>
      </c>
      <c r="G368" s="19">
        <f>SUM(G359:G367)</f>
        <v>0</v>
      </c>
      <c r="H368" s="19">
        <f>SUM(H359:H367)</f>
        <v>0</v>
      </c>
      <c r="I368" s="19">
        <f>SUM(I359:I367)</f>
        <v>0</v>
      </c>
      <c r="J368" s="19">
        <f>SUM(J359:J367)</f>
        <v>0</v>
      </c>
      <c r="K368" s="25"/>
      <c r="L368" s="19">
        <f>SUM(L359:L367)</f>
        <v>0</v>
      </c>
    </row>
    <row r="369" spans="1:12" ht="15.75" thickBot="1">
      <c r="A369" s="29">
        <f>A351</f>
        <v>4</v>
      </c>
      <c r="B369" s="30">
        <f>B351</f>
        <v>4</v>
      </c>
      <c r="C369" s="180" t="s">
        <v>4</v>
      </c>
      <c r="D369" s="181"/>
      <c r="E369" s="31"/>
      <c r="F369" s="32">
        <f>F358+F368</f>
        <v>575</v>
      </c>
      <c r="G369" s="32">
        <f>G358+G368</f>
        <v>35.4</v>
      </c>
      <c r="H369" s="32">
        <f>H358+H368</f>
        <v>17.489999999999998</v>
      </c>
      <c r="I369" s="32">
        <f>I358+I368</f>
        <v>83.34</v>
      </c>
      <c r="J369" s="32">
        <f>J358+J368</f>
        <v>631.66</v>
      </c>
      <c r="K369" s="32"/>
      <c r="L369" s="32">
        <f>L358+L368</f>
        <v>95.220000000000013</v>
      </c>
    </row>
    <row r="370" spans="1:12" ht="15">
      <c r="A370" s="20">
        <v>4</v>
      </c>
      <c r="B370" s="21">
        <v>5</v>
      </c>
      <c r="C370" s="22" t="s">
        <v>20</v>
      </c>
      <c r="D370" s="186" t="s">
        <v>32</v>
      </c>
      <c r="E370" s="187" t="s">
        <v>41</v>
      </c>
      <c r="F370" s="124">
        <v>150</v>
      </c>
      <c r="G370" s="56">
        <v>0.6</v>
      </c>
      <c r="H370" s="56">
        <v>0.6</v>
      </c>
      <c r="I370" s="56">
        <v>14.7</v>
      </c>
      <c r="J370" s="56">
        <v>70.5</v>
      </c>
      <c r="K370" s="189">
        <v>24</v>
      </c>
      <c r="L370" s="190">
        <v>24.9</v>
      </c>
    </row>
    <row r="371" spans="1:12" ht="15">
      <c r="A371" s="23"/>
      <c r="B371" s="15"/>
      <c r="C371" s="11"/>
      <c r="D371" s="186" t="s">
        <v>22</v>
      </c>
      <c r="E371" s="191" t="s">
        <v>55</v>
      </c>
      <c r="F371" s="189">
        <v>200</v>
      </c>
      <c r="G371" s="56">
        <v>20.79</v>
      </c>
      <c r="H371" s="56">
        <v>21.94</v>
      </c>
      <c r="I371" s="56">
        <v>3.72</v>
      </c>
      <c r="J371" s="56">
        <v>296.49</v>
      </c>
      <c r="K371" s="189">
        <v>66</v>
      </c>
      <c r="L371" s="190">
        <v>41.34</v>
      </c>
    </row>
    <row r="372" spans="1:12" ht="15">
      <c r="A372" s="23"/>
      <c r="B372" s="15"/>
      <c r="C372" s="11"/>
      <c r="D372" s="192" t="s">
        <v>33</v>
      </c>
      <c r="E372" s="217" t="s">
        <v>59</v>
      </c>
      <c r="F372" s="188">
        <v>200</v>
      </c>
      <c r="G372" s="56">
        <v>1</v>
      </c>
      <c r="H372" s="56">
        <v>0.2</v>
      </c>
      <c r="I372" s="56">
        <v>20.2</v>
      </c>
      <c r="J372" s="56">
        <v>92</v>
      </c>
      <c r="K372" s="189">
        <v>107</v>
      </c>
      <c r="L372" s="190">
        <v>9</v>
      </c>
    </row>
    <row r="373" spans="1:12" ht="15">
      <c r="A373" s="23"/>
      <c r="B373" s="15"/>
      <c r="C373" s="11"/>
      <c r="D373" s="192" t="s">
        <v>34</v>
      </c>
      <c r="E373" s="187" t="s">
        <v>39</v>
      </c>
      <c r="F373" s="188">
        <v>35</v>
      </c>
      <c r="G373" s="56">
        <v>2.63</v>
      </c>
      <c r="H373" s="56">
        <v>1.01</v>
      </c>
      <c r="I373" s="56">
        <v>17.43</v>
      </c>
      <c r="J373" s="56">
        <v>91.7</v>
      </c>
      <c r="K373" s="60">
        <v>121</v>
      </c>
      <c r="L373" s="190">
        <v>4</v>
      </c>
    </row>
    <row r="374" spans="1:12" ht="15">
      <c r="A374" s="23"/>
      <c r="B374" s="15"/>
      <c r="C374" s="11"/>
      <c r="D374" s="7"/>
      <c r="E374" s="40"/>
      <c r="F374" s="41"/>
      <c r="G374" s="41"/>
      <c r="H374" s="41"/>
      <c r="I374" s="41"/>
      <c r="J374" s="41"/>
      <c r="K374" s="42"/>
      <c r="L374" s="190"/>
    </row>
    <row r="375" spans="1:12" ht="15">
      <c r="A375" s="23"/>
      <c r="B375" s="15"/>
      <c r="C375" s="11"/>
      <c r="D375" s="6"/>
      <c r="E375" s="40"/>
      <c r="F375" s="41"/>
      <c r="G375" s="41"/>
      <c r="H375" s="41"/>
      <c r="I375" s="41"/>
      <c r="J375" s="41"/>
      <c r="K375" s="42"/>
      <c r="L375" s="41"/>
    </row>
    <row r="376" spans="1:12" ht="15">
      <c r="A376" s="23"/>
      <c r="B376" s="15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5">
      <c r="A377" s="24"/>
      <c r="B377" s="17"/>
      <c r="C377" s="8"/>
      <c r="D377" s="18" t="s">
        <v>24</v>
      </c>
      <c r="E377" s="9"/>
      <c r="F377" s="19">
        <f>SUM(F370:F376)</f>
        <v>585</v>
      </c>
      <c r="G377" s="19">
        <f>SUM(G370:G376)</f>
        <v>25.02</v>
      </c>
      <c r="H377" s="19">
        <f>SUM(H370:H376)</f>
        <v>23.750000000000004</v>
      </c>
      <c r="I377" s="19">
        <f>SUM(I370:I376)</f>
        <v>56.05</v>
      </c>
      <c r="J377" s="19">
        <f>SUM(J370:J376)</f>
        <v>550.69000000000005</v>
      </c>
      <c r="K377" s="25"/>
      <c r="L377" s="19">
        <f>SUM(L370:L376)</f>
        <v>79.240000000000009</v>
      </c>
    </row>
    <row r="378" spans="1:12" ht="15">
      <c r="A378" s="26">
        <v>4</v>
      </c>
      <c r="B378" s="13">
        <f>B370</f>
        <v>5</v>
      </c>
      <c r="C378" s="10" t="s">
        <v>21</v>
      </c>
      <c r="D378" s="7" t="s">
        <v>63</v>
      </c>
      <c r="E378" s="40"/>
      <c r="F378" s="41"/>
      <c r="G378" s="41"/>
      <c r="H378" s="41"/>
      <c r="I378" s="41"/>
      <c r="J378" s="41"/>
      <c r="K378" s="42"/>
      <c r="L378" s="41"/>
    </row>
    <row r="379" spans="1:12" ht="15">
      <c r="A379" s="23"/>
      <c r="B379" s="15"/>
      <c r="C379" s="11"/>
      <c r="D379" s="7" t="s">
        <v>64</v>
      </c>
      <c r="E379" s="40"/>
      <c r="F379" s="41"/>
      <c r="G379" s="41"/>
      <c r="H379" s="41"/>
      <c r="I379" s="41"/>
      <c r="J379" s="41"/>
      <c r="K379" s="42"/>
      <c r="L379" s="41"/>
    </row>
    <row r="380" spans="1:12" ht="15">
      <c r="A380" s="23"/>
      <c r="B380" s="15"/>
      <c r="C380" s="11"/>
      <c r="D380" s="7" t="s">
        <v>22</v>
      </c>
      <c r="E380" s="40"/>
      <c r="F380" s="41"/>
      <c r="G380" s="41"/>
      <c r="H380" s="41"/>
      <c r="I380" s="41"/>
      <c r="J380" s="41"/>
      <c r="K380" s="42"/>
      <c r="L380" s="41"/>
    </row>
    <row r="381" spans="1:12" ht="15">
      <c r="A381" s="23"/>
      <c r="B381" s="15"/>
      <c r="C381" s="11"/>
      <c r="D381" s="7" t="s">
        <v>23</v>
      </c>
      <c r="E381" s="40"/>
      <c r="F381" s="41"/>
      <c r="G381" s="41"/>
      <c r="H381" s="41"/>
      <c r="I381" s="41"/>
      <c r="J381" s="41"/>
      <c r="K381" s="42"/>
      <c r="L381" s="41"/>
    </row>
    <row r="382" spans="1:12" ht="15">
      <c r="A382" s="23"/>
      <c r="B382" s="15"/>
      <c r="C382" s="11"/>
      <c r="D382" s="7" t="s">
        <v>65</v>
      </c>
      <c r="E382" s="40"/>
      <c r="F382" s="41"/>
      <c r="G382" s="41"/>
      <c r="H382" s="41"/>
      <c r="I382" s="41"/>
      <c r="J382" s="41"/>
      <c r="K382" s="42"/>
      <c r="L382" s="41"/>
    </row>
    <row r="383" spans="1:12" ht="15">
      <c r="A383" s="23"/>
      <c r="B383" s="15"/>
      <c r="C383" s="11"/>
      <c r="D383" s="7" t="s">
        <v>66</v>
      </c>
      <c r="E383" s="40"/>
      <c r="F383" s="41"/>
      <c r="G383" s="41"/>
      <c r="H383" s="41"/>
      <c r="I383" s="41"/>
      <c r="J383" s="41"/>
      <c r="K383" s="42"/>
      <c r="L383" s="41"/>
    </row>
    <row r="384" spans="1:12" ht="15">
      <c r="A384" s="23"/>
      <c r="B384" s="15"/>
      <c r="C384" s="11"/>
      <c r="D384" s="7" t="s">
        <v>67</v>
      </c>
      <c r="E384" s="40"/>
      <c r="F384" s="41"/>
      <c r="G384" s="41"/>
      <c r="H384" s="41"/>
      <c r="I384" s="41"/>
      <c r="J384" s="41"/>
      <c r="K384" s="42"/>
      <c r="L384" s="41"/>
    </row>
    <row r="385" spans="1:12" ht="15">
      <c r="A385" s="23"/>
      <c r="B385" s="15"/>
      <c r="C385" s="11"/>
      <c r="D385" s="6"/>
      <c r="E385" s="40"/>
      <c r="F385" s="41"/>
      <c r="G385" s="41"/>
      <c r="H385" s="41"/>
      <c r="I385" s="41"/>
      <c r="J385" s="41"/>
      <c r="K385" s="42"/>
      <c r="L385" s="41"/>
    </row>
    <row r="386" spans="1:12" ht="15">
      <c r="A386" s="23"/>
      <c r="B386" s="15"/>
      <c r="C386" s="11"/>
      <c r="D386" s="6"/>
      <c r="E386" s="40"/>
      <c r="F386" s="41"/>
      <c r="G386" s="41"/>
      <c r="H386" s="41"/>
      <c r="I386" s="41"/>
      <c r="J386" s="41"/>
      <c r="K386" s="42"/>
      <c r="L386" s="41"/>
    </row>
    <row r="387" spans="1:12" ht="15">
      <c r="A387" s="24"/>
      <c r="B387" s="17"/>
      <c r="C387" s="8"/>
      <c r="D387" s="18" t="s">
        <v>24</v>
      </c>
      <c r="E387" s="9"/>
      <c r="F387" s="19">
        <f>SUM(F378:F386)</f>
        <v>0</v>
      </c>
      <c r="G387" s="19">
        <f>SUM(G378:G386)</f>
        <v>0</v>
      </c>
      <c r="H387" s="19">
        <f>SUM(H378:H386)</f>
        <v>0</v>
      </c>
      <c r="I387" s="19">
        <f>SUM(I378:I386)</f>
        <v>0</v>
      </c>
      <c r="J387" s="19">
        <f>SUM(J378:J386)</f>
        <v>0</v>
      </c>
      <c r="K387" s="25"/>
      <c r="L387" s="19">
        <f>SUM(L378:L386)</f>
        <v>0</v>
      </c>
    </row>
    <row r="388" spans="1:12" ht="15.75" thickBot="1">
      <c r="A388" s="29">
        <f>A370</f>
        <v>4</v>
      </c>
      <c r="B388" s="30">
        <f>B370</f>
        <v>5</v>
      </c>
      <c r="C388" s="180" t="s">
        <v>4</v>
      </c>
      <c r="D388" s="181"/>
      <c r="E388" s="31"/>
      <c r="F388" s="32">
        <f>F377+F387</f>
        <v>585</v>
      </c>
      <c r="G388" s="32">
        <f>G377+G387</f>
        <v>25.02</v>
      </c>
      <c r="H388" s="32">
        <f>H377+H387</f>
        <v>23.750000000000004</v>
      </c>
      <c r="I388" s="32">
        <f>I377+I387</f>
        <v>56.05</v>
      </c>
      <c r="J388" s="32">
        <f>J377+J387</f>
        <v>550.69000000000005</v>
      </c>
      <c r="K388" s="32"/>
      <c r="L388" s="32">
        <f>L377+L387</f>
        <v>79.240000000000009</v>
      </c>
    </row>
    <row r="389" spans="1:12" ht="13.5" thickBot="1">
      <c r="A389" s="27"/>
      <c r="B389" s="28"/>
      <c r="C389" s="182" t="s">
        <v>5</v>
      </c>
      <c r="D389" s="182"/>
      <c r="E389" s="182"/>
      <c r="F389" s="34">
        <f>SUM(F388+F369+F350+F331+F312+F293+F274+F255+F236+F217)/10</f>
        <v>616.79999999999995</v>
      </c>
      <c r="G389" s="34">
        <f t="shared" ref="G389:L389" si="1">SUM(G388+G369+G350+G331+G312+G293+G274+G255+G236+G217)/10</f>
        <v>28.218000000000007</v>
      </c>
      <c r="H389" s="34">
        <f t="shared" si="1"/>
        <v>24.222000000000001</v>
      </c>
      <c r="I389" s="34">
        <f t="shared" si="1"/>
        <v>79.819999999999993</v>
      </c>
      <c r="J389" s="34">
        <f t="shared" si="1"/>
        <v>673.01900000000001</v>
      </c>
      <c r="K389" s="34">
        <f t="shared" si="1"/>
        <v>0</v>
      </c>
      <c r="L389" s="34">
        <f t="shared" si="1"/>
        <v>91.68</v>
      </c>
    </row>
  </sheetData>
  <mergeCells count="25">
    <mergeCell ref="C389:E389"/>
    <mergeCell ref="C312:D312"/>
    <mergeCell ref="C331:D331"/>
    <mergeCell ref="C350:D350"/>
    <mergeCell ref="C369:D369"/>
    <mergeCell ref="C388:D388"/>
    <mergeCell ref="C217:D217"/>
    <mergeCell ref="C236:D236"/>
    <mergeCell ref="C255:D255"/>
    <mergeCell ref="C274:D274"/>
    <mergeCell ref="C293:D293"/>
    <mergeCell ref="H1:K1"/>
    <mergeCell ref="H2:K2"/>
    <mergeCell ref="C138:D138"/>
    <mergeCell ref="C157:D157"/>
    <mergeCell ref="C100:D100"/>
    <mergeCell ref="C24:D24"/>
    <mergeCell ref="C43:D43"/>
    <mergeCell ref="C62:D62"/>
    <mergeCell ref="C81:D81"/>
    <mergeCell ref="C176:D176"/>
    <mergeCell ref="C195:D195"/>
    <mergeCell ref="C119:D119"/>
    <mergeCell ref="C196:E196"/>
    <mergeCell ref="C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rita</cp:lastModifiedBy>
  <cp:lastPrinted>2023-11-13T08:57:23Z</cp:lastPrinted>
  <dcterms:created xsi:type="dcterms:W3CDTF">2022-05-16T14:23:56Z</dcterms:created>
  <dcterms:modified xsi:type="dcterms:W3CDTF">2025-01-08T02:55:18Z</dcterms:modified>
</cp:coreProperties>
</file>